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OneDrive\바탕 화면\백수미\2024년\"/>
    </mc:Choice>
  </mc:AlternateContent>
  <x:bookViews>
    <x:workbookView xWindow="0" yWindow="0" windowWidth="28545" windowHeight="11340" tabRatio="500" activeTab="1"/>
  </x:bookViews>
  <x:sheets>
    <x:sheet name="2023년 결산 " sheetId="1" r:id="rId4"/>
    <x:sheet name="2024년 예산 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<x:sst xmlns:r="http://schemas.openxmlformats.org/officeDocument/2006/relationships" xmlns:c="http://schemas.openxmlformats.org/drawingml/2006/chart" xmlns:x="http://schemas.openxmlformats.org/spreadsheetml/2006/main" count="111" uniqueCount="54">
  <x:si>
    <x:t>사업수입(자부담)</x:t>
  </x:si>
  <x:si>
    <x:t>수도광열비및전력비</x:t>
  </x:si>
  <x:si>
    <x:t>강원도양성평등기금사업</x:t>
  </x:si>
  <x:si>
    <x:t>지방보조금-심화클리닉</x:t>
  </x:si>
  <x:si>
    <x:t>과        목</x:t>
  </x:si>
  <x:si>
    <x:t>강원도양성평등기금</x:t>
  </x:si>
  <x:si>
    <x:t>업무추진비(운영회)</x:t>
  </x:si>
  <x:si>
    <x:t>제수당(명절수당)</x:t>
  </x:si>
  <x:si>
    <x:t xml:space="preserve"> 세      출 </x:t>
  </x:si>
  <x:si>
    <x:t>처우개선보조사업</x:t>
  </x:si>
  <x:si>
    <x:t>총        계</x:t>
  </x:si>
  <x:si>
    <x:t>속초시사회복지기금</x:t>
  </x:si>
  <x:si>
    <x:t>인권의식교육사업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</x:si>
  <x:si>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2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20"/>
            <x:color rgb="ffff0000"/>
            <x:b val="1"/>
          </x:rPr>
        </mc:Fallback>
      </mc:AlternateContent>
      <x:t xml:space="preserve">2024년도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20"/>
            <x:color rgb="ff000000"/>
            <x:b val="1"/>
          </x:rPr>
        </mc:Fallback>
      </mc:AlternateContent>
      <x:t xml:space="preserve"> 속초YWCA 가정폭력상담소 예산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12"/>
            <x:color rgb="ff000000"/>
            <x:b val="1"/>
          </x:rPr>
        </mc:Fallback>
      </mc:AlternateContent>
      <x:t>(세입,세출 총괄표)          2024. 1. 1 - 12.31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</x:si>
  <x:si>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2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20"/>
            <x:color rgb="ffff0000"/>
            <x:b val="1"/>
          </x:rPr>
        </mc:Fallback>
      </mc:AlternateContent>
      <x:t xml:space="preserve">2023년도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20"/>
            <x:color rgb="ff000000"/>
            <x:b val="1"/>
          </x:rPr>
        </mc:Fallback>
      </mc:AlternateContent>
      <x:t xml:space="preserve"> 속초YWCA 가정폭력상담소 결산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12"/>
            <x:color rgb="ff000000"/>
            <x:b val="1"/>
          </x:rPr>
        </mc:Fallback>
      </mc:AlternateContent>
      <x:t>(세입,세출 총괄표)          2023. 1. 1 - 12.31</x:t>
    </x:r>
  </x:si>
  <x:si>
    <x:t>명절수당</x:t>
  </x:si>
  <x:si>
    <x:t>공공요금</x:t>
  </x:si>
  <x:si>
    <x:t>기타운영비</x:t>
  </x:si>
  <x:si>
    <x:t>제세공과금</x:t>
  </x:si>
  <x:si>
    <x:t>사회보험</x:t>
  </x:si>
  <x:si>
    <x:t>사무용품비</x:t>
  </x:si>
  <x:si>
    <x:t>예금이자수입</x:t>
  </x:si>
  <x:si>
    <x:t>복지수당</x:t>
  </x:si>
  <x:si>
    <x:t>법인전입금</x:t>
  </x:si>
  <x:si>
    <x:t>반환금</x:t>
  </x:si>
  <x:si>
    <x:t>통신비</x:t>
  </x:si>
  <x:si>
    <x:t>회의비</x:t>
  </x:si>
  <x:si>
    <x:t>급여</x:t>
  </x:si>
  <x:si>
    <x:t>교육비</x:t>
  </x:si>
  <x:si>
    <x:t>연료비</x:t>
  </x:si>
  <x:si>
    <x:t>여비</x:t>
  </x:si>
  <x:si>
    <x:t>2023년도          예 산 액</x:t>
  </x:si>
  <x:si>
    <x:t>2024년도            예 산 액</x:t>
  </x:si>
  <x:si>
    <x:t>2023년도            결 산 액</x:t>
  </x:si>
  <x:si>
    <x:t>2023년도          결 산 액</x:t>
  </x:si>
  <x:si>
    <x:t>총    계</x:t>
  </x:si>
  <x:si>
    <x:t>과    목</x:t>
  </x:si>
  <x:si>
    <x:t>가해자교정치료</x:t>
  </x:si>
  <x:si>
    <x:t>희망나눔사업</x:t>
  </x:si>
  <x:si>
    <x:t>소규모복지기관</x:t>
  </x:si>
  <x:si>
    <x:t>권익증진보조금</x:t>
  </x:si>
  <x:si>
    <x:t xml:space="preserve">세   입 </x:t>
  </x:si>
  <x:si>
    <x:t>대비(%)</x:t>
  </x:si>
  <x:si>
    <x:t>홍보사업비</x:t>
  </x:si>
  <x:si>
    <x:t xml:space="preserve">2023년도            예 산 액 </x:t>
  </x:si>
  <x:si>
    <x:t>폭력피해위기가정
지원사업</x:t>
  </x:si>
  <x:si>
    <x:t>2024년도 
예 산 액</x:t>
  </x:si>
  <x:si>
    <x:t>폭력피해위기가정지원사업</x:t>
  </x:si>
  <x:si>
    <x:t>이월금</x:t>
  </x:si>
  <x:si>
    <x:t>수용비</x:t>
  </x:si>
  <x:si>
    <x:t>증 감</x:t>
  </x:si>
  <x:si>
    <x:t>퇴직금</x:t>
  </x:si>
  <x:si>
    <x:t>예비비</x:t>
  </x:si>
  <x:si>
    <x:t>후원금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</x:si>
</x:sst>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[Red]\▲#,##0;#,##0;&quot;변동없음&quot;"/>
    <x:numFmt numFmtId="165" formatCode="[Red]\▲#,##0;#,##0"/>
  </x:numFmts>
  <x:fonts count="24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Batang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9"/>
          <x:color rgb="ff92cddd"/>
          <hs:size val="100"/>
          <hs:ratio val="100"/>
          <hs:spacing val="0"/>
          <hs:offset val="0"/>
        </x:font>
      </mc:Choice>
      <mc:Fallback>
        <x:font>
          <x:name val="Batang"/>
          <x:sz val="9"/>
          <x:color rgb="ff92cdd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Batang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92cddd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92cdd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2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2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rgb="ffffffff"/>
      </x:patternFill>
    </x:fill>
    <x:fill>
      <x:patternFill patternType="solid">
        <x:fgColor rgb="ffffff00"/>
        <x:bgColor rgb="ffffff00"/>
      </x:patternFill>
    </x:fill>
    <x:fill>
      <x:patternFill patternType="solid">
        <x:fgColor rgb="ffdce6f2"/>
        <x:bgColor rgb="ffdce6f2"/>
      </x:patternFill>
    </x:fill>
  </x:fills>
  <x:borders count="8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hair">
        <x:color rgb="ff808080"/>
      </x:right>
      <x:top style="medium">
        <x:color rgb="ff000000"/>
      </x:top>
      <x:bottom style="thin">
        <x:color rgb="ff000000"/>
      </x:bottom>
    </x:border>
    <x:border>
      <x:left style="hair">
        <x:color rgb="ff808080"/>
      </x:left>
      <x:right style="hair">
        <x:color rgb="ff808080"/>
      </x:right>
      <x:top style="medium">
        <x:color rgb="ff000000"/>
      </x:top>
      <x:bottom style="thin">
        <x:color rgb="ff000000"/>
      </x:bottom>
    </x:border>
    <x:border>
      <x:left style="hair">
        <x:color rgb="ff80808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hair">
        <x:color rgb="ff808080"/>
      </x:right>
      <x:top>
        <x:color auto="1"/>
      </x:top>
      <x:bottom style="hair">
        <x:color rgb="ff808080"/>
      </x:bottom>
    </x:border>
    <x:border>
      <x:left style="hair">
        <x:color rgb="ff808080"/>
      </x:left>
      <x:right style="hair">
        <x:color rgb="ff808080"/>
      </x:right>
      <x:top>
        <x:color auto="1"/>
      </x:top>
      <x:bottom style="hair">
        <x:color rgb="ff808080"/>
      </x:bottom>
    </x:border>
    <x:border>
      <x:left style="hair">
        <x:color rgb="ff808080"/>
      </x:left>
      <x:right style="medium">
        <x:color rgb="ff000000"/>
      </x:right>
      <x:top>
        <x:color auto="1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>
        <x:color auto="1"/>
      </x:top>
      <x:bottom>
        <x:color auto="1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>
        <x:color auto="1"/>
      </x:bottom>
    </x:border>
    <x:border>
      <x:left>
        <x:color auto="1"/>
      </x:left>
      <x:right style="medium">
        <x:color rgb="ff000000"/>
      </x:right>
      <x:top style="hair">
        <x:color rgb="ff808080"/>
      </x:top>
      <x:bottom>
        <x:color auto="1"/>
      </x:bottom>
    </x:border>
    <x:border>
      <x:left style="hair">
        <x:color rgb="ff808080"/>
      </x:left>
      <x:right style="medium">
        <x:color rgb="ff000000"/>
      </x:right>
      <x:top style="hair">
        <x:color rgb="ff808080"/>
      </x:top>
      <x:bottom>
        <x:color auto="1"/>
      </x:bottom>
    </x:border>
    <x:border>
      <x:left style="hair">
        <x:color rgb="ff80808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hair">
        <x:color rgb="ff808080"/>
      </x:left>
      <x:right style="medium">
        <x:color auto="1"/>
      </x:right>
      <x:top>
        <x:color auto="1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 style="medium">
        <x:color auto="1"/>
      </x:bottom>
    </x:border>
    <x:border>
      <x:left style="hair">
        <x:color rgb="ff808080"/>
      </x:left>
      <x:right style="medium">
        <x:color rgb="ff000000"/>
      </x:right>
      <x:top style="hair">
        <x:color rgb="ff808080"/>
      </x:top>
      <x:bottom style="medium">
        <x:color auto="1"/>
      </x:bottom>
    </x:border>
    <x:border>
      <x:left style="hair">
        <x:color rgb="ff808080"/>
      </x:left>
      <x:right style="hair">
        <x:color rgb="ff808080"/>
      </x:right>
      <x:top>
        <x:color auto="1"/>
      </x:top>
      <x:bottom style="medium">
        <x:color auto="1"/>
      </x:bottom>
    </x:border>
    <x:border>
      <x:left style="hair">
        <x:color rgb="ff808080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hair">
        <x:color rgb="ff808080"/>
      </x:right>
      <x:top>
        <x:color auto="1"/>
      </x:top>
      <x:bottom style="medium"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hair">
        <x:color rgb="ff808080"/>
      </x:bottom>
    </x:border>
    <x:border>
      <x:left style="medium">
        <x:color rgb="ff000000"/>
      </x:left>
      <x:right style="thin">
        <x:color rgb="ff000000"/>
      </x:right>
      <x:top style="hair">
        <x:color rgb="ff808080"/>
      </x:top>
      <x:bottom style="hair">
        <x:color rgb="ff80808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 style="hair">
        <x:color rgb="ff808080"/>
      </x:left>
      <x:right style="hair">
        <x:color rgb="ff808080"/>
      </x:right>
      <x:top style="hair">
        <x:color rgb="ff808080"/>
      </x:top>
      <x:bottom style="hair">
        <x:color rgb="ff808080"/>
      </x:bottom>
    </x:border>
    <x:border>
      <x:left style="thin">
        <x:color rgb="ff000000"/>
      </x:left>
      <x:right>
        <x:color auto="1"/>
      </x:right>
      <x:top style="hair">
        <x:color rgb="ff808080"/>
      </x:top>
      <x:bottom style="hair">
        <x:color rgb="ff808080"/>
      </x:bottom>
    </x:border>
    <x:border>
      <x:left style="hair">
        <x:color auto="1"/>
      </x:left>
      <x:right style="hair">
        <x:color rgb="ff808080"/>
      </x:right>
      <x:top style="hair">
        <x:color rgb="ff808080"/>
      </x:top>
      <x:bottom>
        <x:color auto="1"/>
      </x:bottom>
    </x:border>
    <x:border>
      <x:left>
        <x:color auto="1"/>
      </x:left>
      <x:right style="hair">
        <x:color rgb="ff808080"/>
      </x:right>
      <x:top style="medium">
        <x:color rgb="ff000000"/>
      </x:top>
      <x:bottom style="medium">
        <x:color auto="1"/>
      </x:bottom>
    </x:border>
    <x:border>
      <x:left style="hair">
        <x:color rgb="ff808080"/>
      </x:left>
      <x:right style="hair">
        <x:color rgb="ff808080"/>
      </x:right>
      <x:top style="medium">
        <x:color rgb="ff000000"/>
      </x:top>
      <x:bottom style="medium">
        <x:color auto="1"/>
      </x:bottom>
    </x:border>
    <x:border>
      <x:left style="hair">
        <x:color rgb="ff808080"/>
      </x:left>
      <x:right style="medium">
        <x:color rgb="ff000000"/>
      </x:right>
      <x:top style="medium">
        <x:color rgb="ff000000"/>
      </x:top>
      <x:bottom style="medium">
        <x:color auto="1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medium">
        <x:color auto="1"/>
      </x:bottom>
    </x:border>
    <x:border>
      <x:left style="hair">
        <x:color rgb="ff808080"/>
      </x:left>
      <x:right style="medium">
        <x:color auto="1"/>
      </x:right>
      <x:top style="medium">
        <x:color rgb="ff000000"/>
      </x:top>
      <x:bottom style="medium">
        <x:color auto="1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auto="1"/>
      </x:bottom>
    </x:border>
    <x:border>
      <x:left style="hair">
        <x:color rgb="ff000000"/>
      </x:left>
      <x:right style="medium">
        <x:color rgb="ff000000"/>
      </x:right>
      <x:top>
        <x:color auto="1"/>
      </x:top>
      <x:bottom style="medium">
        <x:color auto="1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hair">
        <x:color rgb="ff808080"/>
      </x:top>
      <x:bottom>
        <x:color auto="1"/>
      </x:bottom>
    </x:border>
    <x:border>
      <x:left>
        <x:color auto="1"/>
      </x:left>
      <x:right style="thin">
        <x:color rgb="ff000000"/>
      </x:right>
      <x:top style="hair">
        <x:color rgb="ff808080"/>
      </x:top>
      <x:bottom>
        <x:color auto="1"/>
      </x:bottom>
    </x:border>
    <x:border>
      <x:left style="hair">
        <x:color rgb="ff808080"/>
      </x:left>
      <x:right style="hair">
        <x:color rgb="ff808080"/>
      </x:right>
      <x:top>
        <x:color auto="1"/>
      </x:top>
      <x:bottom>
        <x:color auto="1"/>
      </x:bottom>
    </x:border>
    <x:border>
      <x:left style="hair">
        <x:color rgb="ff808080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rgb="ff808080"/>
      </x:top>
      <x:bottom style="medium">
        <x:color auto="1"/>
      </x:bottom>
    </x:border>
    <x:border>
      <x:left style="hair">
        <x:color rgb="ff808080"/>
      </x:left>
      <x:right>
        <x:color auto="1"/>
      </x:right>
      <x:top>
        <x:color auto="1"/>
      </x:top>
      <x:bottom style="hair">
        <x:color rgb="ff808080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 style="medium">
        <x:color auto="1"/>
      </x:top>
      <x:bottom style="hair">
        <x:color rgb="ff808080"/>
      </x:bottom>
    </x:border>
    <x:border>
      <x:left style="hair">
        <x:color rgb="ff808080"/>
      </x:left>
      <x:right style="hair">
        <x:color rgb="ff808080"/>
      </x:right>
      <x:top style="medium">
        <x:color auto="1"/>
      </x:top>
      <x:bottom style="hair">
        <x:color rgb="ff808080"/>
      </x:bottom>
    </x:border>
    <x:border>
      <x:left style="hair">
        <x:color rgb="ff808080"/>
      </x:left>
      <x:right style="medium">
        <x:color auto="1"/>
      </x:right>
      <x:top style="medium">
        <x:color auto="1"/>
      </x:top>
      <x:bottom style="hair">
        <x:color rgb="ff808080"/>
      </x:bottom>
    </x:border>
    <x:border>
      <x:left style="medium">
        <x:color auto="1"/>
      </x:left>
      <x:right style="thin">
        <x:color rgb="ff000000"/>
      </x:right>
      <x:top style="hair">
        <x:color rgb="ff808080"/>
      </x:top>
      <x:bottom style="hair">
        <x:color rgb="ff808080"/>
      </x:bottom>
    </x:border>
    <x:border>
      <x:left style="hair">
        <x:color rgb="ff808080"/>
      </x:left>
      <x:right>
        <x:color auto="1"/>
      </x:right>
      <x:top style="hair">
        <x:color rgb="ff808080"/>
      </x:top>
      <x:bottom style="hair">
        <x:color rgb="ff808080"/>
      </x:bottom>
    </x:border>
    <x:border>
      <x:left style="hair">
        <x:color rgb="ff808080"/>
      </x:left>
      <x:right>
        <x:color auto="1"/>
      </x:right>
      <x:top style="hair">
        <x:color rgb="ff808080"/>
      </x:top>
      <x:bottom>
        <x:color auto="1"/>
      </x:bottom>
    </x:border>
    <x:border>
      <x:left>
        <x:color auto="1"/>
      </x:left>
      <x:right>
        <x:color auto="1"/>
      </x:right>
      <x:top style="hair">
        <x:color rgb="ff808080"/>
      </x:top>
      <x:bottom>
        <x:color auto="1"/>
      </x:bottom>
    </x:border>
    <x:border>
      <x:left style="medium">
        <x:color auto="1"/>
      </x:left>
      <x:right>
        <x:color auto="1"/>
      </x:right>
      <x:top style="hair">
        <x:color rgb="ff808080"/>
      </x:top>
      <x:bottom style="hair">
        <x:color rgb="ff808080"/>
      </x:bottom>
    </x:border>
    <x:border>
      <x:left style="medium">
        <x:color auto="1"/>
      </x:left>
      <x:right style="thin">
        <x:color rgb="ff000000"/>
      </x:right>
      <x:top style="hair">
        <x:color rgb="ff808080"/>
      </x:top>
      <x:bottom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hair">
        <x:color rgb="ff808080"/>
      </x:right>
      <x:top style="thin">
        <x:color rgb="ff000000"/>
      </x:top>
      <x:bottom style="medium">
        <x:color auto="1"/>
      </x:bottom>
    </x:border>
    <x:border>
      <x:left style="hair">
        <x:color rgb="ff000000"/>
      </x:left>
      <x:right style="hair">
        <x:color rgb="ff000000"/>
      </x:right>
      <x:top style="thin">
        <x:color rgb="ff000000"/>
      </x:top>
      <x:bottom style="medium">
        <x:color auto="1"/>
      </x:bottom>
    </x:border>
    <x:border>
      <x:left style="hair">
        <x:color rgb="ff000000"/>
      </x:left>
      <x:right style="medium">
        <x:color rgb="ff000000"/>
      </x:right>
      <x:top style="thin">
        <x:color rgb="ff000000"/>
      </x:top>
      <x:bottom style="medium"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hair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medium">
        <x:color auto="1"/>
      </x:top>
      <x:bottom style="medium">
        <x:color rgb="ff000000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hair">
        <x:color rgb="ff808080"/>
      </x:bottom>
    </x:border>
    <x:border>
      <x:left>
        <x:color auto="1"/>
      </x:left>
      <x:right style="thin">
        <x:color rgb="ff000000"/>
      </x:right>
      <x:top>
        <x:color auto="1"/>
      </x:top>
      <x:bottom style="hair">
        <x:color rgb="ff808080"/>
      </x:bottom>
    </x:border>
    <x:border>
      <x:left>
        <x:color auto="1"/>
      </x:left>
      <x:right style="thin">
        <x:color rgb="ff000000"/>
      </x:right>
      <x:top style="hair">
        <x:color rgb="ff808080"/>
      </x:top>
      <x:bottom style="hair">
        <x:color rgb="ff80808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auto="1"/>
      </x:top>
      <x:bottom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hair">
        <x:color rgb="ff80808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hair">
        <x:color rgb="ff808080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</x:cellStyleXfs>
  <x:cellXfs count="162">
    <x:xf numFmtId="0" fontId="0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8" xfId="0" applyNumberFormat="1" applyFont="1" applyFill="1" applyBorder="1" applyAlignment="1">
          <x:alignment horizontal="center" vertical="center"/>
        </x:xf>
      </mc:Fallback>
    </mc:AlternateContent>
    <x:xf numFmtId="41" fontId="11" fillId="2" borderId="11" xfId="0" applyNumberFormat="1" applyFont="1" applyFill="1" applyBorder="1" applyAlignment="1">
      <x:alignment horizontal="general" vertical="bottom"/>
    </x:xf>
    <x:xf numFmtId="41" fontId="11" fillId="0" borderId="12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3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0" xfId="0" applyNumberFormat="1" applyFont="1" applyFill="1" applyBorder="1" applyAlignment="1">
          <x:alignment horizontal="center" vertical="center"/>
        </x:xf>
      </mc:Fallback>
    </mc:AlternateContent>
    <x:xf numFmtId="41" fontId="11" fillId="2" borderId="10" xfId="0" applyNumberFormat="1" applyFont="1" applyFill="1" applyBorder="1" applyAlignment="1">
      <x:alignment horizontal="general" vertical="bottom"/>
    </x:xf>
    <x:xf numFmtId="41" fontId="14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4" xfId="0" applyNumberFormat="1" applyFont="1" applyBorder="1" applyAlignment="1">
          <x:alignment horizontal="right" vertical="center"/>
        </x:xf>
      </mc:Fallback>
    </mc:AlternateContent>
    <x:xf numFmtId="0" fontId="0" fillId="0" borderId="0" xfId="1" applyNumberFormat="1" applyFont="1" applyBorder="1" applyAlignment="1">
      <x:alignment horizontal="general" vertical="center"/>
    </x:xf>
    <x:xf numFmtId="41" fontId="11" fillId="2" borderId="15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1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5" xfId="0" applyNumberFormat="1" applyFont="1" applyFill="1" applyBorder="1" applyAlignment="1">
          <x:alignment horizontal="center" vertical="center"/>
        </x:xf>
      </mc:Fallback>
    </mc:AlternateContent>
    <x:xf numFmtId="41" fontId="11" fillId="0" borderId="16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8" xfId="0" applyNumberFormat="1" applyFont="1" applyBorder="1" applyAlignment="1">
          <x:alignment horizontal="right" vertical="center"/>
        </x:xf>
      </mc:Fallback>
    </mc:AlternateContent>
    <x:xf numFmtId="0" fontId="0" fillId="0" borderId="0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9" xfId="0" applyNumberFormat="1" applyFont="1" applyBorder="1" applyAlignment="1">
          <x:alignment horizontal="center" vertical="center"/>
        </x:xf>
      </mc:Fallback>
    </mc:AlternateContent>
    <x:xf numFmtId="0" fontId="0" fillId="0" borderId="24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6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5" xfId="0" applyNumberFormat="1" applyFont="1" applyBorder="1" applyAlignment="1">
          <x:alignment horizontal="right" vertical="center"/>
        </x:xf>
      </mc:Fallback>
    </mc:AlternateContent>
    <x:xf numFmtId="41" fontId="17" fillId="2" borderId="1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6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8" xfId="0" applyNumberFormat="1" applyFont="1" applyFill="1" applyBorder="1" applyAlignment="1">
          <x:alignment horizontal="center" vertical="center"/>
        </x:xf>
      </mc:Fallback>
    </mc:AlternateContent>
    <x:xf numFmtId="41" fontId="16" fillId="2" borderId="1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2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2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14" xfId="0" applyNumberFormat="1" applyFont="1" applyBorder="1" applyAlignment="1">
          <x:alignment horizontal="right" vertical="center"/>
        </x:xf>
      </mc:Fallback>
    </mc:AlternateContent>
    <x:xf numFmtId="0" fontId="17" fillId="0" borderId="0" xfId="1" applyNumberFormat="1" applyFont="1" applyBorder="1" applyAlignment="1">
      <x:alignment horizontal="general" vertical="center"/>
    </x:xf>
    <x:xf numFmtId="0" fontId="16" fillId="0" borderId="0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3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3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35" xfId="0" applyNumberFormat="1" applyFont="1" applyFill="1" applyBorder="1" applyAlignment="1">
          <x:alignment horizontal="right" vertical="center"/>
        </x:xf>
      </mc:Fallback>
    </mc:AlternateContent>
    <x:xf numFmtId="41" fontId="16" fillId="0" borderId="0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6" xfId="0" applyNumberFormat="1" applyFont="1" applyBorder="1" applyAlignment="1">
          <x:alignment horizontal="center" vertical="center"/>
        </x:xf>
      </mc:Fallback>
    </mc:AlternateContent>
    <x:xf numFmtId="0" fontId="16" fillId="0" borderId="37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3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3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3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39" xfId="0" applyNumberFormat="1" applyFont="1" applyBorder="1" applyAlignment="1">
          <x:alignment horizontal="right" vertical="center"/>
        </x:xf>
      </mc:Fallback>
    </mc:AlternateContent>
    <x:xf numFmtId="41" fontId="16" fillId="2" borderId="40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18" fillId="0" borderId="4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4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4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4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4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45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4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47" xfId="0" applyNumberFormat="1" applyFont="1" applyBorder="1" applyAlignment="1">
          <x:alignment horizontal="right" vertical="center"/>
        </x:xf>
      </mc:Fallback>
    </mc:AlternateContent>
    <x:xf numFmtId="41" fontId="16" fillId="0" borderId="48" xfId="0" applyNumberFormat="1" applyFont="1" applyBorder="1" applyAlignment="1">
      <x:alignment horizontal="general" vertical="bottom"/>
    </x:xf>
    <x:xf numFmtId="41" fontId="16" fillId="2" borderId="49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6" fillId="0" borderId="5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6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6" fillId="0" borderId="49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6" fillId="0" borderId="5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1" xfId="0" applyNumberFormat="1" applyFont="1" applyBorder="1" applyAlignment="1">
          <x:alignment horizontal="center" vertical="center" wrapText="1"/>
        </x:xf>
      </mc:Fallback>
    </mc:AlternateContent>
    <x:xf numFmtId="0" fontId="0" fillId="0" borderId="52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5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5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5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5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5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5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5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6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6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62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3" xfId="0" applyNumberFormat="1" applyFont="1" applyBorder="1" applyAlignment="1">
          <x:alignment horizontal="center" vertical="center"/>
        </x:xf>
      </mc:Fallback>
    </mc:AlternateContent>
    <x:xf numFmtId="0" fontId="0" fillId="0" borderId="64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5" xfId="0" applyNumberFormat="1" applyFont="1" applyFill="1" applyBorder="1" applyAlignment="1">
          <x:alignment horizontal="center" vertical="center"/>
        </x:xf>
      </mc:Fallback>
    </mc:AlternateContent>
    <x:xf numFmtId="0" fontId="0" fillId="0" borderId="66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7" xfId="0" applyNumberFormat="1" applyFont="1" applyBorder="1" applyAlignment="1">
          <x:alignment horizontal="center" vertical="center"/>
        </x:xf>
      </mc:Fallback>
    </mc:AlternateContent>
    <x:xf numFmtId="0" fontId="16" fillId="0" borderId="68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0" xfId="0" applyNumberFormat="1" applyFont="1" applyBorder="1" applyAlignment="1">
          <x:alignment horizontal="center" vertical="center"/>
        </x:xf>
      </mc:Fallback>
    </mc:AlternateContent>
    <x:xf numFmtId="0" fontId="16" fillId="0" borderId="6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2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3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3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7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74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7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7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76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76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7" xfId="0" applyNumberFormat="1" applyFont="1" applyBorder="1" applyAlignment="1">
          <x:alignment horizontal="center" vertical="center"/>
        </x:xf>
      </mc:Fallback>
    </mc:AlternateContent>
    <x:xf numFmtId="0" fontId="0" fillId="0" borderId="78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9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8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80" xfId="0" applyNumberFormat="1" applyFont="1" applyBorder="1" applyAlignment="1">
          <x:alignment horizontal="center" vertical="center"/>
        </x:xf>
      </mc:Fallback>
    </mc:AlternateContent>
    <x:xf numFmtId="0" fontId="16" fillId="0" borderId="8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6" fillId="0" borderId="69" xfId="0" applyNumberFormat="1" applyFont="1" applyFill="1" applyBorder="1" applyAlignment="1" applyProtection="1">
      <x:alignment horizontal="general" vertical="center" shrinkToFit="1"/>
    </x:xf>
    <x:xf numFmtId="41" fontId="16" fillId="2" borderId="50" xfId="0" applyNumberFormat="1" applyFont="1" applyFill="1" applyBorder="1" applyAlignment="1" applyProtection="1">
      <x:alignment horizontal="general" vertical="center"/>
    </x:xf>
    <x:xf numFmtId="41" fontId="16" fillId="2" borderId="6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3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3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3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3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8" fillId="0" borderId="1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8" fillId="0" borderId="14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4">
    <x:cellStyle name="Normal" xfId="0" builtinId="0"/>
    <x:cellStyle name="표준 2" xfId="2"/>
    <x:cellStyle name="표준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9"/>
  <x:sheetViews>
    <x:sheetView view="pageLayout" topLeftCell="A1" zoomScale="90" zoomScaleNormal="100" zoomScaleSheetLayoutView="80" workbookViewId="0">
      <x:selection activeCell="E24" activeCellId="0" sqref="E24:E24"/>
    </x:sheetView>
  </x:sheetViews>
  <x:sheetFormatPr defaultColWidth="12.625" defaultRowHeight="15" customHeight="1"/>
  <x:cols>
    <x:col min="1" max="1" width="10.25" customWidth="1"/>
    <x:col min="2" max="2" width="11.375" customWidth="1"/>
    <x:col min="3" max="3" width="14.625" customWidth="1"/>
    <x:col min="4" max="4" width="13.5" customWidth="1"/>
    <x:col min="5" max="5" width="12.875" customWidth="1"/>
    <x:col min="6" max="6" width="9.625" customWidth="1"/>
    <x:col min="7" max="7" width="22" customWidth="1"/>
    <x:col min="8" max="9" width="16.25" customWidth="1"/>
    <x:col min="10" max="10" width="12.75" customWidth="1"/>
    <x:col min="11" max="11" width="8.125" customWidth="1"/>
  </x:cols>
  <x:sheetData>
    <x:row r="1" spans="1:11" ht="42.75" customHeight="1">
      <x:c r="A1" s="113" t="s">
        <x:v>14</x:v>
      </x:c>
      <x:c r="B1" s="113"/>
      <x:c r="C1" s="113"/>
      <x:c r="D1" s="113"/>
      <x:c r="E1" s="113"/>
      <x:c r="F1" s="113"/>
      <x:c r="G1" s="113"/>
      <x:c r="H1" s="113"/>
      <x:c r="I1" s="113"/>
      <x:c r="J1" s="113"/>
      <x:c r="K1" s="113"/>
    </x:row>
    <x:row r="2" spans="1:11" ht="18" customHeight="1">
      <x:c r="A2" s="114" t="s">
        <x:v>41</x:v>
      </x:c>
      <x:c r="B2" s="115"/>
      <x:c r="C2" s="115"/>
      <x:c r="D2" s="115"/>
      <x:c r="E2" s="115"/>
      <x:c r="F2" s="115"/>
      <x:c r="G2" s="116" t="s">
        <x:v>8</x:v>
      </x:c>
      <x:c r="H2" s="115"/>
      <x:c r="I2" s="115"/>
      <x:c r="J2" s="115"/>
      <x:c r="K2" s="117"/>
    </x:row>
    <x:row r="3" spans="1:11" ht="31.5" customHeight="1">
      <x:c r="A3" s="118" t="s">
        <x:v>36</x:v>
      </x:c>
      <x:c r="B3" s="119"/>
      <x:c r="C3" s="1" t="s">
        <x:v>33</x:v>
      </x:c>
      <x:c r="D3" s="2" t="s">
        <x:v>44</x:v>
      </x:c>
      <x:c r="E3" s="3" t="s">
        <x:v>50</x:v>
      </x:c>
      <x:c r="F3" s="4" t="s">
        <x:v>42</x:v>
      </x:c>
      <x:c r="G3" s="5" t="s">
        <x:v>4</x:v>
      </x:c>
      <x:c r="H3" s="1" t="s">
        <x:v>34</x:v>
      </x:c>
      <x:c r="I3" s="6" t="s">
        <x:v>31</x:v>
      </x:c>
      <x:c r="J3" s="2" t="s">
        <x:v>50</x:v>
      </x:c>
      <x:c r="K3" s="22" t="s">
        <x:v>42</x:v>
      </x:c>
    </x:row>
    <x:row r="4" spans="1:11" ht="25.5" customHeight="1">
      <x:c r="A4" s="120" t="s">
        <x:v>35</x:v>
      </x:c>
      <x:c r="B4" s="121"/>
      <x:c r="C4" s="108">
        <x:f t="shared" ref="C4:D4" si="0">SUM(C5:C22)</x:f>
        <x:v>253919492</x:v>
      </x:c>
      <x:c r="D4" s="108">
        <x:f t="shared" si="0"/>
        <x:v>256844915</x:v>
      </x:c>
      <x:c r="E4" s="109">
        <x:f t="shared" ref="E4:E21" si="1">SUM(D4-C4)</x:f>
        <x:v>2925423</x:v>
      </x:c>
      <x:c r="F4" s="110">
        <x:f t="shared" ref="F4:F21" si="2">ROUND(D4/C4*100-100,0)</x:f>
        <x:v>1</x:v>
      </x:c>
      <x:c r="G4" s="111" t="s">
        <x:v>10</x:v>
      </x:c>
      <x:c r="H4" s="108">
        <x:f t="shared" ref="H4:I4" si="3">SUM(H5:H29)</x:f>
        <x:v>253919492</x:v>
      </x:c>
      <x:c r="I4" s="108">
        <x:f t="shared" si="3"/>
        <x:v>256844915</x:v>
      </x:c>
      <x:c r="J4" s="109">
        <x:f t="shared" ref="J4:J29" si="4">SUM(I4-H4)</x:f>
        <x:v>2925423</x:v>
      </x:c>
      <x:c r="K4" s="112">
        <x:f>ROUND(I4/H4*100-100,0)</x:f>
        <x:v>1</x:v>
      </x:c>
    </x:row>
    <x:row r="5" spans="1:11" ht="20.25" customHeight="1">
      <x:c r="A5" s="122" t="s">
        <x:v>48</x:v>
      </x:c>
      <x:c r="B5" s="123"/>
      <x:c r="C5" s="7">
        <x:v>16838305</x:v>
      </x:c>
      <x:c r="D5" s="32">
        <x:v>16820305</x:v>
      </x:c>
      <x:c r="E5" s="8">
        <x:f t="shared" si="1"/>
        <x:v>-18000</x:v>
      </x:c>
      <x:c r="F5" s="9">
        <x:f t="shared" si="2"/>
        <x:v>0</x:v>
      </x:c>
      <x:c r="G5" s="38" t="s">
        <x:v>27</x:v>
      </x:c>
      <x:c r="H5" s="7">
        <x:v>146493880</x:v>
      </x:c>
      <x:c r="I5" s="32">
        <x:v>146770880</x:v>
      </x:c>
      <x:c r="J5" s="8">
        <x:f t="shared" si="4"/>
        <x:v>277000</x:v>
      </x:c>
      <x:c r="K5" s="23">
        <x:f t="shared" ref="K5:K28" si="5">ROUND(H5/I5*100-100,0)</x:f>
        <x:v>0</x:v>
      </x:c>
    </x:row>
    <x:row r="6" spans="1:11" ht="20.25" customHeight="1">
      <x:c r="A6" s="124" t="s">
        <x:v>23</x:v>
      </x:c>
      <x:c r="B6" s="125"/>
      <x:c r="C6" s="10">
        <x:v>800000</x:v>
      </x:c>
      <x:c r="D6" s="33">
        <x:v>2000000</x:v>
      </x:c>
      <x:c r="E6" s="8">
        <x:f t="shared" si="1"/>
        <x:v>1200000</x:v>
      </x:c>
      <x:c r="F6" s="9">
        <x:f t="shared" si="2"/>
        <x:v>150</x:v>
      </x:c>
      <x:c r="G6" s="39" t="s">
        <x:v>7</x:v>
      </x:c>
      <x:c r="H6" s="10">
        <x:f>6007590+7216680</x:f>
        <x:v>13224270</x:v>
      </x:c>
      <x:c r="I6" s="33">
        <x:v>11478100</x:v>
      </x:c>
      <x:c r="J6" s="11">
        <x:f t="shared" si="4"/>
        <x:v>-1746170</x:v>
      </x:c>
      <x:c r="K6" s="23">
        <x:f t="shared" si="5"/>
        <x:v>15</x:v>
      </x:c>
    </x:row>
    <x:row r="7" spans="1:11" ht="20.25" customHeight="1">
      <x:c r="A7" s="124" t="s">
        <x:v>53</x:v>
      </x:c>
      <x:c r="B7" s="125"/>
      <x:c r="C7" s="10">
        <x:v>0</x:v>
      </x:c>
      <x:c r="D7" s="33">
        <x:v>300000</x:v>
      </x:c>
      <x:c r="E7" s="8">
        <x:f t="shared" si="1"/>
        <x:v>300000</x:v>
      </x:c>
      <x:c r="F7" s="9"/>
      <x:c r="G7" s="40" t="s">
        <x:v>51</x:v>
      </x:c>
      <x:c r="H7" s="10">
        <x:v>12120810</x:v>
      </x:c>
      <x:c r="I7" s="33">
        <x:v>12265560</x:v>
      </x:c>
      <x:c r="J7" s="8">
        <x:f t="shared" si="4"/>
        <x:v>144750</x:v>
      </x:c>
      <x:c r="K7" s="23">
        <x:f t="shared" si="5"/>
        <x:v>-1</x:v>
      </x:c>
    </x:row>
    <x:row r="8" spans="1:11" ht="20.25" customHeight="1">
      <x:c r="A8" s="124" t="s">
        <x:v>40</x:v>
      </x:c>
      <x:c r="B8" s="125"/>
      <x:c r="C8" s="10">
        <x:v>173392000</x:v>
      </x:c>
      <x:c r="D8" s="33">
        <x:v>173392000</x:v>
      </x:c>
      <x:c r="E8" s="8">
        <x:f t="shared" si="1"/>
        <x:v>0</x:v>
      </x:c>
      <x:c r="F8" s="9">
        <x:f t="shared" si="2"/>
        <x:v>0</x:v>
      </x:c>
      <x:c r="G8" s="40" t="s">
        <x:v>19</x:v>
      </x:c>
      <x:c r="H8" s="10">
        <x:v>14175340</x:v>
      </x:c>
      <x:c r="I8" s="33">
        <x:v>14750660</x:v>
      </x:c>
      <x:c r="J8" s="8">
        <x:f t="shared" si="4"/>
        <x:v>575320</x:v>
      </x:c>
      <x:c r="K8" s="23">
        <x:f t="shared" si="5"/>
        <x:v>-4</x:v>
      </x:c>
    </x:row>
    <x:row r="9" spans="1:11" ht="20.25" customHeight="1">
      <x:c r="A9" s="124" t="s">
        <x:v>22</x:v>
      </x:c>
      <x:c r="B9" s="125"/>
      <x:c r="C9" s="10">
        <x:v>8560000</x:v>
      </x:c>
      <x:c r="D9" s="33">
        <x:v>8560000</x:v>
      </x:c>
      <x:c r="E9" s="8">
        <x:f t="shared" si="1"/>
        <x:v>0</x:v>
      </x:c>
      <x:c r="F9" s="9">
        <x:f t="shared" si="2"/>
        <x:v>0</x:v>
      </x:c>
      <x:c r="G9" s="40" t="s">
        <x:v>22</x:v>
      </x:c>
      <x:c r="H9" s="10">
        <x:v>8560000</x:v>
      </x:c>
      <x:c r="I9" s="33">
        <x:v>8560000</x:v>
      </x:c>
      <x:c r="J9" s="8">
        <x:f t="shared" si="4"/>
        <x:v>0</x:v>
      </x:c>
      <x:c r="K9" s="23">
        <x:f t="shared" si="5"/>
        <x:v>0</x:v>
      </x:c>
    </x:row>
    <x:row r="10" spans="1:11" ht="20.25" customHeight="1">
      <x:c r="A10" s="124" t="s">
        <x:v>9</x:v>
      </x:c>
      <x:c r="B10" s="125"/>
      <x:c r="C10" s="10">
        <x:v>22205310</x:v>
      </x:c>
      <x:c r="D10" s="33">
        <x:v>22205310</x:v>
      </x:c>
      <x:c r="E10" s="8">
        <x:f t="shared" si="1"/>
        <x:v>0</x:v>
      </x:c>
      <x:c r="F10" s="9">
        <x:f t="shared" si="2"/>
        <x:v>0</x:v>
      </x:c>
      <x:c r="G10" s="39" t="s">
        <x:v>6</x:v>
      </x:c>
      <x:c r="H10" s="10">
        <x:v>184000</x:v>
      </x:c>
      <x:c r="I10" s="33">
        <x:v>352000</x:v>
      </x:c>
      <x:c r="J10" s="8">
        <x:f t="shared" si="4"/>
        <x:v>168000</x:v>
      </x:c>
      <x:c r="K10" s="23">
        <x:f t="shared" si="5"/>
        <x:v>-48</x:v>
      </x:c>
    </x:row>
    <x:row r="11" spans="1:11" ht="20.25" customHeight="1">
      <x:c r="A11" s="124" t="s">
        <x:v>15</x:v>
      </x:c>
      <x:c r="B11" s="125"/>
      <x:c r="C11" s="10">
        <x:v>7216680</x:v>
      </x:c>
      <x:c r="D11" s="33">
        <x:v>7740300</x:v>
      </x:c>
      <x:c r="E11" s="8">
        <x:f t="shared" si="1"/>
        <x:v>523620</x:v>
      </x:c>
      <x:c r="F11" s="9">
        <x:f t="shared" si="2"/>
        <x:v>7</x:v>
      </x:c>
      <x:c r="G11" s="40" t="s">
        <x:v>30</x:v>
      </x:c>
      <x:c r="H11" s="10">
        <x:v>2238750</x:v>
      </x:c>
      <x:c r="I11" s="33">
        <x:v>1200000</x:v>
      </x:c>
      <x:c r="J11" s="8">
        <x:f t="shared" si="4"/>
        <x:v>-1038750</x:v>
      </x:c>
      <x:c r="K11" s="23">
        <x:f t="shared" si="5"/>
        <x:v>87</x:v>
      </x:c>
    </x:row>
    <x:row r="12" spans="1:11" ht="20.25" customHeight="1">
      <x:c r="A12" s="124" t="s">
        <x:v>37</x:v>
      </x:c>
      <x:c r="B12" s="125"/>
      <x:c r="C12" s="10">
        <x:v>4557000</x:v>
      </x:c>
      <x:c r="D12" s="33">
        <x:v>4557000</x:v>
      </x:c>
      <x:c r="E12" s="8">
        <x:f t="shared" si="1"/>
        <x:v>0</x:v>
      </x:c>
      <x:c r="F12" s="9">
        <x:f t="shared" si="2"/>
        <x:v>0</x:v>
      </x:c>
      <x:c r="G12" s="40" t="s">
        <x:v>49</x:v>
      </x:c>
      <x:c r="H12" s="10">
        <x:v>5950760</x:v>
      </x:c>
      <x:c r="I12" s="33">
        <x:v>6788000</x:v>
      </x:c>
      <x:c r="J12" s="8">
        <x:f t="shared" si="4"/>
        <x:v>837240</x:v>
      </x:c>
      <x:c r="K12" s="23">
        <x:f t="shared" si="5"/>
        <x:v>-12</x:v>
      </x:c>
    </x:row>
    <x:row r="13" spans="1:11" ht="20.25" customHeight="1">
      <x:c r="A13" s="126" t="s">
        <x:v>5</x:v>
      </x:c>
      <x:c r="B13" s="125"/>
      <x:c r="C13" s="10">
        <x:v>0</x:v>
      </x:c>
      <x:c r="D13" s="33">
        <x:v>7500000</x:v>
      </x:c>
      <x:c r="E13" s="8">
        <x:f t="shared" si="1"/>
        <x:v>7500000</x:v>
      </x:c>
      <x:c r="F13" s="9"/>
      <x:c r="G13" s="40" t="s">
        <x:v>16</x:v>
      </x:c>
      <x:c r="H13" s="10">
        <x:v>2069310</x:v>
      </x:c>
      <x:c r="I13" s="33">
        <x:v>2320000</x:v>
      </x:c>
      <x:c r="J13" s="8">
        <x:f t="shared" si="4"/>
        <x:v>250690</x:v>
      </x:c>
      <x:c r="K13" s="23">
        <x:f t="shared" si="5"/>
        <x:v>-11</x:v>
      </x:c>
    </x:row>
    <x:row r="14" spans="1:11" ht="20.25" customHeight="1">
      <x:c r="A14" s="126" t="s">
        <x:v>11</x:v>
      </x:c>
      <x:c r="B14" s="125"/>
      <x:c r="C14" s="10">
        <x:v>2100000</x:v>
      </x:c>
      <x:c r="D14" s="33"/>
      <x:c r="E14" s="8">
        <x:f t="shared" si="1"/>
        <x:v>-2100000</x:v>
      </x:c>
      <x:c r="F14" s="9">
        <x:f t="shared" si="2"/>
        <x:v>-100</x:v>
      </x:c>
      <x:c r="G14" s="40" t="s">
        <x:v>18</x:v>
      </x:c>
      <x:c r="H14" s="10">
        <x:v>967180</x:v>
      </x:c>
      <x:c r="I14" s="33">
        <x:v>950000</x:v>
      </x:c>
      <x:c r="J14" s="8">
        <x:f t="shared" si="4"/>
        <x:v>-17180</x:v>
      </x:c>
      <x:c r="K14" s="23">
        <x:f t="shared" si="5"/>
        <x:v>2</x:v>
      </x:c>
    </x:row>
    <x:row r="15" spans="1:11" ht="20.25" customHeight="1">
      <x:c r="A15" s="126" t="s">
        <x:v>3</x:v>
      </x:c>
      <x:c r="B15" s="125"/>
      <x:c r="C15" s="10">
        <x:v>8450000</x:v>
      </x:c>
      <x:c r="D15" s="33">
        <x:v>8450000</x:v>
      </x:c>
      <x:c r="E15" s="8">
        <x:f t="shared" si="1"/>
        <x:v>0</x:v>
      </x:c>
      <x:c r="F15" s="9">
        <x:f t="shared" si="2"/>
        <x:v>0</x:v>
      </x:c>
      <x:c r="G15" s="40" t="s">
        <x:v>28</x:v>
      </x:c>
      <x:c r="H15" s="10">
        <x:v>1000000</x:v>
      </x:c>
      <x:c r="I15" s="135">
        <x:v>1000000</x:v>
      </x:c>
      <x:c r="J15" s="137">
        <x:f>SUM(I15-(H15+H16))</x:f>
        <x:v>-1152109</x:v>
      </x:c>
      <x:c r="K15" s="139">
        <x:f>ROUND((H15+H16)/I15*100-100,0)</x:f>
        <x:v>115</x:v>
      </x:c>
    </x:row>
    <x:row r="16" spans="1:11" ht="20.25" customHeight="1">
      <x:c r="A16" s="127" t="s">
        <x:v>45</x:v>
      </x:c>
      <x:c r="B16" s="125"/>
      <x:c r="C16" s="12">
        <x:v>2400000</x:v>
      </x:c>
      <x:c r="D16" s="34">
        <x:v>2400000</x:v>
      </x:c>
      <x:c r="E16" s="8">
        <x:f t="shared" si="1"/>
        <x:v>0</x:v>
      </x:c>
      <x:c r="F16" s="9">
        <x:f t="shared" si="2"/>
        <x:v>0</x:v>
      </x:c>
      <x:c r="G16" s="40" t="s">
        <x:v>17</x:v>
      </x:c>
      <x:c r="H16" s="10">
        <x:f>137300+1014809</x:f>
        <x:v>1152109</x:v>
      </x:c>
      <x:c r="I16" s="136"/>
      <x:c r="J16" s="138">
        <x:f t="shared" si="4"/>
        <x:v>-1152109</x:v>
      </x:c>
      <x:c r="K16" s="140"/>
    </x:row>
    <x:row r="17" spans="1:11" ht="20.25" customHeight="1">
      <x:c r="A17" s="127" t="s">
        <x:v>39</x:v>
      </x:c>
      <x:c r="B17" s="125"/>
      <x:c r="C17" s="12">
        <x:v>2200000</x:v>
      </x:c>
      <x:c r="D17" s="34"/>
      <x:c r="E17" s="8">
        <x:f t="shared" si="1"/>
        <x:v>-2200000</x:v>
      </x:c>
      <x:c r="F17" s="9">
        <x:f t="shared" si="2"/>
        <x:v>-100</x:v>
      </x:c>
      <x:c r="G17" s="40" t="s">
        <x:v>29</x:v>
      </x:c>
      <x:c r="H17" s="10">
        <x:v>1004670</x:v>
      </x:c>
      <x:c r="I17" s="33">
        <x:v>962410</x:v>
      </x:c>
      <x:c r="J17" s="8">
        <x:f t="shared" si="4"/>
        <x:v>-42260</x:v>
      </x:c>
      <x:c r="K17" s="23">
        <x:f t="shared" si="5"/>
        <x:v>4</x:v>
      </x:c>
    </x:row>
    <x:row r="18" spans="1:11" ht="20.25" customHeight="1">
      <x:c r="A18" s="127" t="s">
        <x:v>12</x:v>
      </x:c>
      <x:c r="B18" s="125"/>
      <x:c r="C18" s="12">
        <x:v>0</x:v>
      </x:c>
      <x:c r="D18" s="34">
        <x:v>2900000</x:v>
      </x:c>
      <x:c r="E18" s="8">
        <x:f t="shared" si="1"/>
        <x:v>2900000</x:v>
      </x:c>
      <x:c r="F18" s="9"/>
      <x:c r="G18" s="40" t="s">
        <x:v>43</x:v>
      </x:c>
      <x:c r="H18" s="10">
        <x:v>4500000</x:v>
      </x:c>
      <x:c r="I18" s="33">
        <x:v>4500000</x:v>
      </x:c>
      <x:c r="J18" s="8">
        <x:f t="shared" si="4"/>
        <x:v>0</x:v>
      </x:c>
      <x:c r="K18" s="23">
        <x:f t="shared" si="5"/>
        <x:v>0</x:v>
      </x:c>
    </x:row>
    <x:row r="19" spans="1:11" ht="20.25" customHeight="1">
      <x:c r="A19" s="127" t="s">
        <x:v>38</x:v>
      </x:c>
      <x:c r="B19" s="125"/>
      <x:c r="C19" s="12">
        <x:v>4990000</x:v>
      </x:c>
      <x:c r="D19" s="34"/>
      <x:c r="E19" s="8">
        <x:f t="shared" si="1"/>
        <x:v>-4990000</x:v>
      </x:c>
      <x:c r="F19" s="9">
        <x:f t="shared" si="2"/>
        <x:v>-100</x:v>
      </x:c>
      <x:c r="G19" s="40" t="s">
        <x:v>37</x:v>
      </x:c>
      <x:c r="H19" s="10">
        <x:v>4557000</x:v>
      </x:c>
      <x:c r="I19" s="33">
        <x:v>4557000</x:v>
      </x:c>
      <x:c r="J19" s="8">
        <x:f t="shared" si="4"/>
        <x:v>0</x:v>
      </x:c>
      <x:c r="K19" s="23">
        <x:f t="shared" si="5"/>
        <x:v>0</x:v>
      </x:c>
    </x:row>
    <x:row r="20" spans="1:11" ht="20.25" customHeight="1">
      <x:c r="A20" s="124" t="s">
        <x:v>0</x:v>
      </x:c>
      <x:c r="B20" s="125"/>
      <x:c r="C20" s="10">
        <x:v>173600</x:v>
      </x:c>
      <x:c r="D20" s="33">
        <x:v>20000</x:v>
      </x:c>
      <x:c r="E20" s="11">
        <x:f t="shared" si="1"/>
        <x:v>-153600</x:v>
      </x:c>
      <x:c r="F20" s="9">
        <x:f t="shared" si="2"/>
        <x:v>-88</x:v>
      </x:c>
      <x:c r="G20" s="39" t="s">
        <x:v>11</x:v>
      </x:c>
      <x:c r="H20" s="13">
        <x:v>2400000</x:v>
      </x:c>
      <x:c r="I20" s="33"/>
      <x:c r="J20" s="8">
        <x:f t="shared" si="4"/>
        <x:v>-2400000</x:v>
      </x:c>
      <x:c r="K20" s="23"/>
    </x:row>
    <x:row r="21" spans="1:11" ht="20.25" customHeight="1">
      <x:c r="A21" s="128" t="s">
        <x:v>21</x:v>
      </x:c>
      <x:c r="B21" s="125"/>
      <x:c r="C21" s="10">
        <x:v>36597</x:v>
      </x:c>
      <x:c r="D21" s="33"/>
      <x:c r="E21" s="8">
        <x:f t="shared" si="1"/>
        <x:v>-36597</x:v>
      </x:c>
      <x:c r="F21" s="9">
        <x:f t="shared" si="2"/>
        <x:v>-100</x:v>
      </x:c>
      <x:c r="G21" s="39" t="s">
        <x:v>2</x:v>
      </x:c>
      <x:c r="H21" s="10">
        <x:v>0</x:v>
      </x:c>
      <x:c r="I21" s="33">
        <x:v>7500000</x:v>
      </x:c>
      <x:c r="J21" s="8">
        <x:f t="shared" si="4"/>
        <x:v>7500000</x:v>
      </x:c>
      <x:c r="K21" s="23">
        <x:f t="shared" si="5"/>
        <x:v>-100</x:v>
      </x:c>
    </x:row>
    <x:row r="22" spans="1:11" ht="20.25" customHeight="1">
      <x:c r="A22" s="129"/>
      <x:c r="B22" s="130"/>
      <x:c r="C22" s="31"/>
      <x:c r="D22" s="24"/>
      <x:c r="E22" s="24"/>
      <x:c r="F22" s="24"/>
      <x:c r="G22" s="39" t="s">
        <x:v>3</x:v>
      </x:c>
      <x:c r="H22" s="10">
        <x:v>9400000</x:v>
      </x:c>
      <x:c r="I22" s="33">
        <x:v>8450000</x:v>
      </x:c>
      <x:c r="J22" s="8">
        <x:f t="shared" si="4"/>
        <x:v>-950000</x:v>
      </x:c>
      <x:c r="K22" s="23">
        <x:f t="shared" si="5"/>
        <x:v>11</x:v>
      </x:c>
    </x:row>
    <x:row r="23" spans="1:11" ht="20.25" customHeight="1">
      <x:c r="A23" s="129"/>
      <x:c r="B23" s="130"/>
      <x:c r="C23" s="14"/>
      <x:c r="D23" s="14"/>
      <x:c r="E23" s="18"/>
      <x:c r="F23" s="16"/>
      <x:c r="G23" s="39" t="s">
        <x:v>47</x:v>
      </x:c>
      <x:c r="H23" s="13">
        <x:v>2400000</x:v>
      </x:c>
      <x:c r="I23" s="35">
        <x:v>2400000</x:v>
      </x:c>
      <x:c r="J23" s="8">
        <x:f t="shared" si="4"/>
        <x:v>0</x:v>
      </x:c>
      <x:c r="K23" s="23">
        <x:f t="shared" si="5"/>
        <x:v>0</x:v>
      </x:c>
    </x:row>
    <x:row r="24" spans="1:11" ht="20.25" customHeight="1">
      <x:c r="A24" s="131"/>
      <x:c r="B24" s="132"/>
      <x:c r="C24" s="14"/>
      <x:c r="D24" s="14"/>
      <x:c r="E24" s="15"/>
      <x:c r="F24" s="17"/>
      <x:c r="G24" s="39" t="s">
        <x:v>39</x:v>
      </x:c>
      <x:c r="H24" s="13">
        <x:v>2200000</x:v>
      </x:c>
      <x:c r="I24" s="35"/>
      <x:c r="J24" s="8">
        <x:f t="shared" si="4"/>
        <x:v>-2200000</x:v>
      </x:c>
      <x:c r="K24" s="23"/>
    </x:row>
    <x:row r="25" spans="1:11" ht="20.25" customHeight="1">
      <x:c r="A25" s="131"/>
      <x:c r="B25" s="132"/>
      <x:c r="C25" s="14"/>
      <x:c r="D25" s="14"/>
      <x:c r="E25" s="18"/>
      <x:c r="F25" s="16"/>
      <x:c r="G25" s="39" t="s">
        <x:v>12</x:v>
      </x:c>
      <x:c r="H25" s="13">
        <x:v>0</x:v>
      </x:c>
      <x:c r="I25" s="35">
        <x:v>2900000</x:v>
      </x:c>
      <x:c r="J25" s="8">
        <x:f t="shared" si="4"/>
        <x:v>2900000</x:v>
      </x:c>
      <x:c r="K25" s="23">
        <x:f t="shared" si="5"/>
        <x:v>-100</x:v>
      </x:c>
    </x:row>
    <x:row r="26" spans="1:11" ht="20.25" customHeight="1">
      <x:c r="A26" s="131"/>
      <x:c r="B26" s="132"/>
      <x:c r="C26" s="14"/>
      <x:c r="D26" s="14"/>
      <x:c r="E26" s="18"/>
      <x:c r="F26" s="16"/>
      <x:c r="G26" s="39" t="s">
        <x:v>38</x:v>
      </x:c>
      <x:c r="H26" s="13">
        <x:v>4990000</x:v>
      </x:c>
      <x:c r="I26" s="36"/>
      <x:c r="J26" s="8">
        <x:f t="shared" si="4"/>
        <x:v>-4990000</x:v>
      </x:c>
      <x:c r="K26" s="23"/>
    </x:row>
    <x:row r="27" spans="1:11" ht="20.25" customHeight="1">
      <x:c r="A27" s="131"/>
      <x:c r="B27" s="132"/>
      <x:c r="C27" s="19"/>
      <x:c r="D27" s="14"/>
      <x:c r="E27" s="18"/>
      <x:c r="F27" s="16"/>
      <x:c r="G27" s="43" t="s">
        <x:v>52</x:v>
      </x:c>
      <x:c r="H27" s="10">
        <x:v>0</x:v>
      </x:c>
      <x:c r="I27" s="35">
        <x:v>5205439</x:v>
      </x:c>
      <x:c r="J27" s="8">
        <x:f t="shared" si="4"/>
        <x:v>5205439</x:v>
      </x:c>
      <x:c r="K27" s="23">
        <x:f t="shared" si="5"/>
        <x:v>-100</x:v>
      </x:c>
    </x:row>
    <x:row r="28" spans="1:11" ht="20.25" customHeight="1">
      <x:c r="A28" s="131"/>
      <x:c r="B28" s="132"/>
      <x:c r="C28" s="20"/>
      <x:c r="D28" s="14"/>
      <x:c r="E28" s="15"/>
      <x:c r="F28" s="17"/>
      <x:c r="G28" s="41" t="s">
        <x:v>24</x:v>
      </x:c>
      <x:c r="H28" s="13">
        <x:v>13934938</x:v>
      </x:c>
      <x:c r="I28" s="35">
        <x:v>13934866</x:v>
      </x:c>
      <x:c r="J28" s="8">
        <x:f t="shared" si="4"/>
        <x:v>-72</x:v>
      </x:c>
      <x:c r="K28" s="23">
        <x:f t="shared" si="5"/>
        <x:v>0</x:v>
      </x:c>
    </x:row>
    <x:row r="29" spans="1:11" ht="23.25" customHeight="1">
      <x:c r="A29" s="133"/>
      <x:c r="B29" s="134"/>
      <x:c r="C29" s="25"/>
      <x:c r="D29" s="26"/>
      <x:c r="E29" s="27"/>
      <x:c r="F29" s="28"/>
      <x:c r="G29" s="42" t="s">
        <x:v>48</x:v>
      </x:c>
      <x:c r="H29" s="44">
        <x:v>396475</x:v>
      </x:c>
      <x:c r="I29" s="37"/>
      <x:c r="J29" s="29">
        <x:f t="shared" si="4"/>
        <x:v>-396475</x:v>
      </x:c>
      <x:c r="K29" s="30"/>
    </x:row>
    <x:row r="30" ht="15.75" customHeight="1"/>
    <x:row r="31" ht="15.75" customHeight="1"/>
    <x:row r="32" ht="15.75" customHeight="1"/>
    <x:row r="33" ht="15.75" customHeight="1"/>
    <x:row r="34" ht="15.75" customHeight="1"/>
    <x:row r="35" ht="15.75" customHeight="1"/>
    <x:row r="36" ht="15.75" customHeight="1"/>
    <x:row r="37" ht="15.75" customHeight="1"/>
    <x:row r="38" ht="15.75" customHeight="1"/>
    <x:row r="39" ht="15.75" customHeight="1"/>
    <x:row r="40" ht="15.75" customHeight="1"/>
    <x:row r="41" ht="15.75" customHeight="1"/>
    <x:row r="42" ht="15.75" customHeight="1"/>
    <x:row r="43" ht="15.75" customHeight="1"/>
    <x:row r="44" ht="15.75" customHeight="1"/>
    <x:row r="45" ht="15.75" customHeight="1"/>
    <x:row r="46" ht="15.75" customHeight="1"/>
    <x:row r="47" ht="15.75" customHeight="1"/>
    <x:row r="48" ht="15.75" customHeight="1"/>
    <x:row r="49" ht="15.75" customHeight="1"/>
    <x:row r="50" ht="15.75" customHeight="1"/>
    <x:row r="51" ht="15.75" customHeight="1"/>
    <x:row r="52" ht="15.75" customHeight="1"/>
    <x:row r="53" ht="15.75" customHeight="1"/>
    <x:row r="54" ht="15.75" customHeight="1"/>
    <x:row r="55" ht="15.75" customHeight="1"/>
    <x:row r="56" ht="15.75" customHeight="1"/>
    <x:row r="57" ht="15.75" customHeight="1"/>
    <x:row r="58" ht="15.75" customHeight="1"/>
    <x:row r="59" ht="15.75" customHeight="1"/>
    <x:row r="60" ht="15.75" customHeight="1"/>
    <x:row r="61" ht="15.75" customHeight="1"/>
    <x:row r="62" ht="15.75" customHeight="1"/>
    <x:row r="63" ht="15.75" customHeight="1"/>
    <x:row r="64" ht="15.75" customHeight="1"/>
    <x:row r="65" ht="15.75" customHeight="1"/>
    <x:row r="66" ht="15.75" customHeight="1"/>
    <x:row r="67" ht="15.75" customHeight="1"/>
    <x:row r="68" ht="15.75" customHeight="1"/>
    <x:row r="69" ht="15.75" customHeight="1"/>
    <x:row r="70" ht="15.75" customHeight="1"/>
    <x:row r="71" ht="15.75" customHeight="1"/>
    <x:row r="72" ht="15.75" customHeight="1"/>
    <x:row r="73" ht="15.75" customHeight="1"/>
    <x:row r="74" ht="15.75" customHeight="1"/>
    <x:row r="75" ht="15.75" customHeight="1"/>
    <x:row r="76" ht="15.75" customHeight="1"/>
    <x:row r="77" ht="15.75" customHeight="1"/>
    <x:row r="78" ht="15.75" customHeight="1"/>
    <x:row r="79" ht="15.75" customHeight="1"/>
    <x:row r="80" ht="15.75" customHeight="1"/>
    <x:row r="81" ht="15.75" customHeight="1"/>
    <x:row r="82" ht="15.75" customHeight="1"/>
    <x:row r="83" ht="15.75" customHeight="1"/>
    <x:row r="84" ht="15.75" customHeight="1"/>
    <x:row r="85" ht="15.75" customHeight="1"/>
    <x:row r="86" ht="15.75" customHeight="1"/>
    <x:row r="87" ht="15.75" customHeight="1"/>
    <x:row r="88" ht="15.75" customHeight="1"/>
    <x:row r="89" ht="15.75" customHeight="1"/>
    <x:row r="90" ht="15.75" customHeight="1"/>
    <x:row r="91" ht="15.75" customHeight="1"/>
    <x:row r="92" ht="15.75" customHeight="1"/>
    <x:row r="93" ht="15.75" customHeight="1"/>
    <x:row r="94" ht="15.75" customHeight="1"/>
    <x:row r="95" ht="15.75" customHeight="1"/>
    <x:row r="96" ht="15.75" customHeight="1"/>
    <x:row r="97" ht="15.75" customHeight="1"/>
    <x:row r="98" ht="15.75" customHeight="1"/>
    <x:row r="99" ht="15.75" customHeight="1"/>
    <x:row r="100" ht="15.75" customHeight="1"/>
    <x:row r="101" ht="15.75" customHeight="1"/>
    <x:row r="102" ht="15.75" customHeight="1"/>
    <x:row r="103" ht="15.75" customHeight="1"/>
    <x:row r="104" ht="15.75" customHeight="1"/>
    <x:row r="105" ht="15.75" customHeight="1"/>
    <x:row r="106" ht="15.75" customHeight="1"/>
    <x:row r="107" ht="15.75" customHeight="1"/>
    <x:row r="108" ht="15.75" customHeight="1"/>
    <x:row r="109" ht="15.75" customHeight="1"/>
    <x:row r="110" ht="15.75" customHeight="1"/>
    <x:row r="111" ht="15.75" customHeight="1"/>
    <x:row r="112" ht="15.75" customHeight="1"/>
    <x:row r="113" ht="15.75" customHeight="1"/>
    <x:row r="114" ht="15.75" customHeight="1"/>
    <x:row r="115" ht="15.75" customHeight="1"/>
    <x:row r="116" ht="15.75" customHeight="1"/>
    <x:row r="117" ht="15.75" customHeight="1"/>
    <x:row r="118" ht="15.75" customHeight="1"/>
    <x:row r="119" ht="15.75" customHeight="1"/>
    <x:row r="120" ht="15.75" customHeight="1"/>
    <x:row r="121" ht="15.75" customHeight="1"/>
    <x:row r="122" ht="15.75" customHeight="1"/>
    <x:row r="123" ht="15.75" customHeight="1"/>
    <x:row r="124" ht="15.75" customHeight="1"/>
    <x:row r="125" ht="15.75" customHeight="1"/>
    <x:row r="126" ht="15.75" customHeight="1"/>
    <x:row r="127" ht="15.75" customHeight="1"/>
    <x:row r="128" ht="15.75" customHeight="1"/>
    <x:row r="129" ht="15.75" customHeight="1"/>
    <x:row r="130" ht="15.75" customHeight="1"/>
    <x:row r="131" ht="15.75" customHeight="1"/>
    <x:row r="132" ht="15.75" customHeight="1"/>
    <x:row r="133" ht="15.75" customHeight="1"/>
    <x:row r="134" ht="15.75" customHeight="1"/>
    <x:row r="135" ht="15.75" customHeight="1"/>
    <x:row r="136" ht="15.75" customHeight="1"/>
    <x:row r="137" ht="15.75" customHeight="1"/>
    <x:row r="138" ht="15.75" customHeight="1"/>
    <x:row r="139" ht="15.75" customHeight="1"/>
    <x:row r="140" ht="15.75" customHeight="1"/>
    <x:row r="141" ht="15.75" customHeight="1"/>
    <x:row r="142" ht="15.75" customHeight="1"/>
    <x:row r="143" ht="15.75" customHeight="1"/>
    <x:row r="144" ht="15.75" customHeight="1"/>
    <x:row r="145" ht="15.75" customHeight="1"/>
    <x:row r="146" ht="15.75" customHeight="1"/>
    <x:row r="147" ht="15.75" customHeight="1"/>
    <x:row r="148" ht="15.75" customHeight="1"/>
    <x:row r="149" ht="15.75" customHeight="1"/>
    <x:row r="150" ht="15.75" customHeight="1"/>
    <x:row r="151" ht="15.75" customHeight="1"/>
    <x:row r="152" ht="15.75" customHeight="1"/>
    <x:row r="153" ht="15.75" customHeight="1"/>
    <x:row r="154" ht="15.75" customHeight="1"/>
    <x:row r="155" ht="15.75" customHeight="1"/>
    <x:row r="156" ht="15.75" customHeight="1"/>
    <x:row r="157" ht="15.75" customHeight="1"/>
    <x:row r="158" ht="15.75" customHeight="1"/>
    <x:row r="159" ht="15.75" customHeight="1"/>
    <x:row r="160" ht="15.75" customHeight="1"/>
    <x:row r="161" ht="15.75" customHeight="1"/>
    <x:row r="162" ht="15.75" customHeight="1"/>
    <x:row r="163" ht="15.75" customHeight="1"/>
    <x:row r="164" ht="15.75" customHeight="1"/>
    <x:row r="165" ht="15.75" customHeight="1"/>
    <x:row r="166" ht="15.75" customHeight="1"/>
    <x:row r="167" ht="15.75" customHeight="1"/>
    <x:row r="168" ht="15.75" customHeight="1"/>
    <x:row r="169" ht="15.75" customHeight="1"/>
    <x:row r="170" ht="15.75" customHeight="1"/>
    <x:row r="171" ht="15.75" customHeight="1"/>
    <x:row r="172" ht="15.75" customHeight="1"/>
    <x:row r="173" ht="15.75" customHeight="1"/>
    <x:row r="174" ht="15.75" customHeight="1"/>
    <x:row r="175" ht="15.75" customHeight="1"/>
    <x:row r="176" ht="15.75" customHeight="1"/>
    <x:row r="177" ht="15.75" customHeight="1"/>
    <x:row r="178" ht="15.75" customHeight="1"/>
    <x:row r="179" ht="15.75" customHeight="1"/>
    <x:row r="180" ht="15.75" customHeight="1"/>
    <x:row r="181" ht="15.75" customHeight="1"/>
    <x:row r="182" ht="15.75" customHeight="1"/>
    <x:row r="183" ht="15.75" customHeight="1"/>
    <x:row r="184" ht="15.75" customHeight="1"/>
    <x:row r="185" ht="15.75" customHeight="1"/>
    <x:row r="186" ht="15.75" customHeight="1"/>
    <x:row r="187" ht="15.75" customHeight="1"/>
    <x:row r="188" ht="15.75" customHeight="1"/>
    <x:row r="189" ht="15.75" customHeight="1"/>
    <x:row r="190" ht="15.75" customHeight="1"/>
    <x:row r="191" ht="15.75" customHeight="1"/>
    <x:row r="192" ht="15.75" customHeight="1"/>
    <x:row r="193" ht="15.75" customHeight="1"/>
    <x:row r="194" ht="15.75" customHeight="1"/>
    <x:row r="195" ht="15.75" customHeight="1"/>
    <x:row r="196" ht="15.75" customHeight="1"/>
    <x:row r="197" ht="15.75" customHeight="1"/>
    <x:row r="198" ht="15.75" customHeight="1"/>
    <x:row r="199" ht="15.75" customHeight="1"/>
    <x:row r="200" ht="15.75" customHeight="1"/>
    <x:row r="201" ht="15.75" customHeight="1"/>
    <x:row r="202" ht="15.75" customHeight="1"/>
    <x:row r="203" ht="15.75" customHeight="1"/>
    <x:row r="204" ht="15.75" customHeight="1"/>
    <x:row r="205" ht="15.75" customHeight="1"/>
    <x:row r="206" ht="15.75" customHeight="1"/>
    <x:row r="207" ht="15.75" customHeight="1"/>
    <x:row r="208" ht="15.75" customHeight="1"/>
    <x:row r="209" ht="15.75" customHeight="1"/>
    <x:row r="210" ht="15.75" customHeight="1"/>
    <x:row r="211" ht="15.75" customHeight="1"/>
    <x:row r="212" ht="15.75" customHeight="1"/>
    <x:row r="213" ht="15.75" customHeight="1"/>
    <x:row r="214" ht="15.75" customHeight="1"/>
    <x:row r="215" ht="15.75" customHeight="1"/>
    <x:row r="216" ht="15.75" customHeight="1"/>
    <x:row r="217" ht="15.75" customHeight="1"/>
    <x:row r="218" ht="15.75" customHeight="1"/>
    <x:row r="219" ht="15.75" customHeight="1"/>
    <x:row r="220" ht="15.75" customHeight="1"/>
    <x:row r="221" ht="15.75" customHeight="1"/>
    <x:row r="222" ht="15.75" customHeight="1"/>
    <x:row r="223" ht="15.75" customHeight="1"/>
    <x:row r="224" ht="15.75" customHeight="1"/>
    <x:row r="225" ht="15.75" customHeight="1"/>
    <x:row r="226" ht="15.75" customHeight="1"/>
    <x:row r="227" ht="15.75" customHeight="1"/>
    <x:row r="228" ht="15.75" customHeight="1"/>
    <x:row r="229" ht="15.75" customHeight="1"/>
    <x:row r="230" ht="15.75" customHeight="1"/>
    <x:row r="231" ht="15.75" customHeight="1"/>
    <x:row r="232" ht="15.75" customHeight="1"/>
    <x:row r="233" ht="15.75" customHeight="1"/>
    <x:row r="234" ht="15.75" customHeight="1"/>
    <x:row r="235" ht="15.75" customHeight="1"/>
    <x:row r="236" ht="15.75" customHeight="1"/>
    <x:row r="237" ht="15.75" customHeight="1"/>
    <x:row r="238" ht="15.75" customHeight="1"/>
    <x:row r="239" ht="15.75" customHeight="1"/>
    <x:row r="240" ht="15.75" customHeight="1"/>
    <x:row r="241" ht="15.75" customHeight="1"/>
    <x:row r="242" ht="15.75" customHeight="1"/>
    <x:row r="243" ht="15.75" customHeight="1"/>
    <x:row r="244" ht="15.75" customHeight="1"/>
    <x:row r="245" ht="15.75" customHeight="1"/>
    <x:row r="246" ht="15.75" customHeight="1"/>
    <x:row r="247" ht="15.75" customHeight="1"/>
    <x:row r="248" ht="15.75" customHeight="1"/>
    <x:row r="249" ht="15.75" customHeight="1"/>
    <x:row r="250" ht="15.75" customHeight="1"/>
    <x:row r="251" ht="15.75" customHeight="1"/>
    <x:row r="252" ht="15.75" customHeight="1"/>
    <x:row r="253" ht="15.75" customHeight="1"/>
    <x:row r="254" ht="15.75" customHeight="1"/>
    <x:row r="255" ht="15.75" customHeight="1"/>
    <x:row r="256" ht="15.75" customHeight="1"/>
    <x:row r="257" ht="15.75" customHeight="1"/>
    <x:row r="258" ht="15.75" customHeight="1"/>
    <x:row r="259" ht="15.75" customHeight="1"/>
    <x:row r="260" ht="15.75" customHeight="1"/>
    <x:row r="261" ht="15.75" customHeight="1"/>
    <x:row r="262" ht="15.75" customHeight="1"/>
    <x:row r="263" ht="15.75" customHeight="1"/>
    <x:row r="264" ht="15.75" customHeight="1"/>
    <x:row r="265" ht="15.75" customHeight="1"/>
    <x:row r="266" ht="15.75" customHeight="1"/>
    <x:row r="267" ht="15.75" customHeight="1"/>
    <x:row r="268" ht="15.75" customHeight="1"/>
    <x:row r="269" ht="15.75" customHeight="1"/>
    <x:row r="270" ht="15.75" customHeight="1"/>
    <x:row r="271" ht="15.75" customHeight="1"/>
    <x:row r="272" ht="15.75" customHeight="1"/>
    <x:row r="273" ht="15.75" customHeight="1"/>
    <x:row r="274" ht="15.75" customHeight="1"/>
    <x:row r="275" ht="15.75" customHeight="1"/>
    <x:row r="276" ht="15.75" customHeight="1"/>
    <x:row r="277" ht="15.75" customHeight="1"/>
    <x:row r="278" ht="15.75" customHeight="1"/>
    <x:row r="279" ht="15.75" customHeight="1"/>
    <x:row r="280" ht="15.75" customHeight="1"/>
    <x:row r="281" ht="15.75" customHeight="1"/>
    <x:row r="282" ht="15.75" customHeight="1"/>
    <x:row r="283" ht="15.75" customHeight="1"/>
    <x:row r="284" ht="15.75" customHeight="1"/>
    <x:row r="285" ht="15.75" customHeight="1"/>
    <x:row r="286" ht="15.75" customHeight="1"/>
    <x:row r="287" ht="15.75" customHeight="1"/>
    <x:row r="288" ht="15.75" customHeight="1"/>
    <x:row r="289" ht="15.75" customHeight="1"/>
    <x:row r="290" ht="15.75" customHeight="1"/>
    <x:row r="291" ht="15.75" customHeight="1"/>
    <x:row r="292" ht="15.75" customHeight="1"/>
    <x:row r="293" ht="15.75" customHeight="1"/>
    <x:row r="294" ht="15.75" customHeight="1"/>
    <x:row r="295" ht="15.75" customHeight="1"/>
    <x:row r="296" ht="15.75" customHeight="1"/>
    <x:row r="297" ht="15.75" customHeight="1"/>
    <x:row r="298" ht="15.75" customHeight="1"/>
    <x:row r="299" ht="15.75" customHeight="1"/>
    <x:row r="300" ht="15.75" customHeight="1"/>
    <x:row r="301" ht="15.75" customHeight="1"/>
    <x:row r="302" ht="15.75" customHeight="1"/>
    <x:row r="303" ht="15.75" customHeight="1"/>
    <x:row r="304" ht="15.75" customHeight="1"/>
    <x:row r="305" ht="15.75" customHeight="1"/>
    <x:row r="306" ht="15.75" customHeight="1"/>
    <x:row r="307" ht="15.75" customHeight="1"/>
    <x:row r="308" ht="15.75" customHeight="1"/>
    <x:row r="309" ht="15.75" customHeight="1"/>
    <x:row r="310" ht="15.75" customHeight="1"/>
    <x:row r="311" ht="15.75" customHeight="1"/>
    <x:row r="312" ht="15.75" customHeight="1"/>
    <x:row r="313" ht="15.75" customHeight="1"/>
    <x:row r="314" ht="15.75" customHeight="1"/>
    <x:row r="315" ht="15.75" customHeight="1"/>
    <x:row r="316" ht="15.75" customHeight="1"/>
    <x:row r="317" ht="15.75" customHeight="1"/>
    <x:row r="318" ht="15.75" customHeight="1"/>
    <x:row r="319" ht="15.75" customHeight="1"/>
    <x:row r="320" ht="15.75" customHeight="1"/>
    <x:row r="321" ht="15.75" customHeight="1"/>
    <x:row r="322" ht="15.75" customHeight="1"/>
    <x:row r="323" ht="15.75" customHeight="1"/>
    <x:row r="324" ht="15.75" customHeight="1"/>
    <x:row r="325" ht="15.75" customHeight="1"/>
    <x:row r="326" ht="15.75" customHeight="1"/>
    <x:row r="327" ht="15.75" customHeight="1"/>
    <x:row r="328" ht="15.75" customHeight="1"/>
    <x:row r="329" ht="15.75" customHeight="1"/>
    <x:row r="330" ht="15.75" customHeight="1"/>
    <x:row r="331" ht="15.75" customHeight="1"/>
    <x:row r="332" ht="15.75" customHeight="1"/>
    <x:row r="333" ht="15.75" customHeight="1"/>
    <x:row r="334" ht="15.75" customHeight="1"/>
    <x:row r="335" ht="15.75" customHeight="1"/>
    <x:row r="336" ht="15.75" customHeight="1"/>
    <x:row r="337" ht="15.75" customHeight="1"/>
    <x:row r="338" ht="15.75" customHeight="1"/>
    <x:row r="339" ht="15.75" customHeight="1"/>
    <x:row r="340" ht="15.75" customHeight="1"/>
    <x:row r="341" ht="15.75" customHeight="1"/>
    <x:row r="342" ht="15.75" customHeight="1"/>
    <x:row r="343" ht="15.75" customHeight="1"/>
    <x:row r="344" ht="15.75" customHeight="1"/>
    <x:row r="345" ht="15.75" customHeight="1"/>
    <x:row r="346" ht="15.75" customHeight="1"/>
    <x:row r="347" ht="15.75" customHeight="1"/>
    <x:row r="348" ht="15.75" customHeight="1"/>
    <x:row r="349" ht="15.75" customHeight="1"/>
    <x:row r="350" ht="15.75" customHeight="1"/>
    <x:row r="351" ht="15.75" customHeight="1"/>
    <x:row r="352" ht="15.75" customHeight="1"/>
    <x:row r="353" ht="15.75" customHeight="1"/>
    <x:row r="354" ht="15.75" customHeight="1"/>
    <x:row r="355" ht="15.75" customHeight="1"/>
    <x:row r="356" ht="15.75" customHeight="1"/>
    <x:row r="357" ht="15.75" customHeight="1"/>
    <x:row r="358" ht="15.75" customHeight="1"/>
    <x:row r="359" ht="15.75" customHeight="1"/>
    <x:row r="360" ht="15.75" customHeight="1"/>
    <x:row r="361" ht="15.75" customHeight="1"/>
    <x:row r="362" ht="15.75" customHeight="1"/>
    <x:row r="363" ht="15.75" customHeight="1"/>
    <x:row r="364" ht="15.75" customHeight="1"/>
    <x:row r="365" ht="15.75" customHeight="1"/>
    <x:row r="366" ht="15.75" customHeight="1"/>
    <x:row r="367" ht="15.75" customHeight="1"/>
    <x:row r="368" ht="15.75" customHeight="1"/>
    <x:row r="369" ht="15.75" customHeight="1"/>
    <x:row r="370" ht="15.75" customHeight="1"/>
    <x:row r="371" ht="15.75" customHeight="1"/>
    <x:row r="372" ht="15.75" customHeight="1"/>
    <x:row r="373" ht="15.75" customHeight="1"/>
    <x:row r="374" ht="15.75" customHeight="1"/>
    <x:row r="375" ht="15.75" customHeight="1"/>
    <x:row r="376" ht="15.75" customHeight="1"/>
    <x:row r="377" ht="15.75" customHeight="1"/>
    <x:row r="378" ht="15.75" customHeight="1"/>
    <x:row r="379" ht="15.75" customHeight="1"/>
    <x:row r="380" ht="15.75" customHeight="1"/>
    <x:row r="381" ht="15.75" customHeight="1"/>
    <x:row r="382" ht="15.75" customHeight="1"/>
    <x:row r="383" ht="15.75" customHeight="1"/>
    <x:row r="384" ht="15.75" customHeight="1"/>
    <x:row r="385" ht="15.75" customHeight="1"/>
    <x:row r="386" ht="15.75" customHeight="1"/>
    <x:row r="387" ht="15.75" customHeight="1"/>
    <x:row r="388" ht="15.75" customHeight="1"/>
    <x:row r="389" ht="15.75" customHeight="1"/>
    <x:row r="390" ht="15.75" customHeight="1"/>
    <x:row r="391" ht="15.75" customHeight="1"/>
    <x:row r="392" ht="15.75" customHeight="1"/>
    <x:row r="393" ht="15.75" customHeight="1"/>
    <x:row r="394" ht="15.75" customHeight="1"/>
    <x:row r="395" ht="15.75" customHeight="1"/>
    <x:row r="396" ht="15.75" customHeight="1"/>
    <x:row r="397" ht="15.75" customHeight="1"/>
    <x:row r="398" ht="15.75" customHeight="1"/>
    <x:row r="399" ht="15.75" customHeight="1"/>
    <x:row r="400" ht="15.75" customHeight="1"/>
    <x:row r="401" ht="15.75" customHeight="1"/>
    <x:row r="402" ht="15.75" customHeight="1"/>
    <x:row r="403" ht="15.75" customHeight="1"/>
    <x:row r="404" ht="15.75" customHeight="1"/>
    <x:row r="405" ht="15.75" customHeight="1"/>
    <x:row r="406" ht="15.75" customHeight="1"/>
    <x:row r="407" ht="15.75" customHeight="1"/>
    <x:row r="408" ht="15.75" customHeight="1"/>
    <x:row r="409" ht="15.75" customHeight="1"/>
    <x:row r="410" ht="15.75" customHeight="1"/>
    <x:row r="411" ht="15.75" customHeight="1"/>
    <x:row r="412" ht="15.75" customHeight="1"/>
    <x:row r="413" ht="15.75" customHeight="1"/>
    <x:row r="414" ht="15.75" customHeight="1"/>
    <x:row r="415" ht="15.75" customHeight="1"/>
    <x:row r="416" ht="15.75" customHeight="1"/>
    <x:row r="417" ht="15.75" customHeight="1"/>
    <x:row r="418" ht="15.75" customHeight="1"/>
    <x:row r="419" ht="15.75" customHeight="1"/>
    <x:row r="420" ht="15.75" customHeight="1"/>
    <x:row r="421" ht="15.75" customHeight="1"/>
    <x:row r="422" ht="15.75" customHeight="1"/>
    <x:row r="423" ht="15.75" customHeight="1"/>
    <x:row r="424" ht="15.75" customHeight="1"/>
    <x:row r="425" ht="15.75" customHeight="1"/>
    <x:row r="426" ht="15.75" customHeight="1"/>
    <x:row r="427" ht="15.75" customHeight="1"/>
    <x:row r="428" ht="15.75" customHeight="1"/>
    <x:row r="429" ht="15.75" customHeight="1"/>
    <x:row r="430" ht="15.75" customHeight="1"/>
    <x:row r="431" ht="15.75" customHeight="1"/>
    <x:row r="432" ht="15.75" customHeight="1"/>
    <x:row r="433" ht="15.75" customHeight="1"/>
    <x:row r="434" ht="15.75" customHeight="1"/>
    <x:row r="435" ht="15.75" customHeight="1"/>
    <x:row r="436" ht="15.75" customHeight="1"/>
    <x:row r="437" ht="15.75" customHeight="1"/>
    <x:row r="438" ht="15.75" customHeight="1"/>
    <x:row r="439" ht="15.75" customHeight="1"/>
    <x:row r="440" ht="15.75" customHeight="1"/>
    <x:row r="441" ht="15.75" customHeight="1"/>
    <x:row r="442" ht="15.75" customHeight="1"/>
    <x:row r="443" ht="15.75" customHeight="1"/>
    <x:row r="444" ht="15.75" customHeight="1"/>
    <x:row r="445" ht="15.75" customHeight="1"/>
    <x:row r="446" ht="15.75" customHeight="1"/>
    <x:row r="447" ht="15.75" customHeight="1"/>
    <x:row r="448" ht="15.75" customHeight="1"/>
    <x:row r="449" ht="15.75" customHeight="1"/>
    <x:row r="450" ht="15.75" customHeight="1"/>
    <x:row r="451" ht="15.75" customHeight="1"/>
    <x:row r="452" ht="15.75" customHeight="1"/>
    <x:row r="453" ht="15.75" customHeight="1"/>
    <x:row r="454" ht="15.75" customHeight="1"/>
    <x:row r="455" ht="15.75" customHeight="1"/>
    <x:row r="456" ht="15.75" customHeight="1"/>
    <x:row r="457" ht="15.75" customHeight="1"/>
    <x:row r="458" ht="15.75" customHeight="1"/>
    <x:row r="459" ht="15.75" customHeight="1"/>
    <x:row r="460" ht="15.75" customHeight="1"/>
    <x:row r="461" ht="15.75" customHeight="1"/>
    <x:row r="462" ht="15.75" customHeight="1"/>
    <x:row r="463" ht="15.75" customHeight="1"/>
    <x:row r="464" ht="15.75" customHeight="1"/>
    <x:row r="465" ht="15.75" customHeight="1"/>
    <x:row r="466" ht="15.75" customHeight="1"/>
    <x:row r="467" ht="15.75" customHeight="1"/>
    <x:row r="468" ht="15.75" customHeight="1"/>
    <x:row r="469" ht="15.75" customHeight="1"/>
    <x:row r="470" ht="15.75" customHeight="1"/>
    <x:row r="471" ht="15.75" customHeight="1"/>
    <x:row r="472" ht="15.75" customHeight="1"/>
    <x:row r="473" ht="15.75" customHeight="1"/>
    <x:row r="474" ht="15.75" customHeight="1"/>
    <x:row r="475" ht="15.75" customHeight="1"/>
    <x:row r="476" ht="15.75" customHeight="1"/>
    <x:row r="477" ht="15.75" customHeight="1"/>
    <x:row r="478" ht="15.75" customHeight="1"/>
    <x:row r="479" ht="15.75" customHeight="1"/>
    <x:row r="480" ht="15.75" customHeight="1"/>
    <x:row r="481" ht="15.75" customHeight="1"/>
    <x:row r="482" ht="15.75" customHeight="1"/>
    <x:row r="483" ht="15.75" customHeight="1"/>
    <x:row r="484" ht="15.75" customHeight="1"/>
    <x:row r="485" ht="15.75" customHeight="1"/>
    <x:row r="486" ht="15.75" customHeight="1"/>
    <x:row r="487" ht="15.75" customHeight="1"/>
    <x:row r="488" ht="15.75" customHeight="1"/>
    <x:row r="489" ht="15.75" customHeight="1"/>
    <x:row r="490" ht="15.75" customHeight="1"/>
    <x:row r="491" ht="15.75" customHeight="1"/>
    <x:row r="492" ht="15.75" customHeight="1"/>
    <x:row r="493" ht="15.75" customHeight="1"/>
    <x:row r="494" ht="15.75" customHeight="1"/>
    <x:row r="495" ht="15.75" customHeight="1"/>
    <x:row r="496" ht="15.75" customHeight="1"/>
    <x:row r="497" ht="15.75" customHeight="1"/>
    <x:row r="498" ht="15.75" customHeight="1"/>
    <x:row r="499" ht="15.75" customHeight="1"/>
    <x:row r="500" ht="15.75" customHeight="1"/>
    <x:row r="501" ht="15.75" customHeight="1"/>
    <x:row r="502" ht="15.75" customHeight="1"/>
    <x:row r="503" ht="15.75" customHeight="1"/>
    <x:row r="504" ht="15.75" customHeight="1"/>
    <x:row r="505" ht="15.75" customHeight="1"/>
    <x:row r="506" ht="15.75" customHeight="1"/>
    <x:row r="507" ht="15.75" customHeight="1"/>
    <x:row r="508" ht="15.75" customHeight="1"/>
    <x:row r="509" ht="15.75" customHeight="1"/>
    <x:row r="510" ht="15.75" customHeight="1"/>
    <x:row r="511" ht="15.75" customHeight="1"/>
    <x:row r="512" ht="15.75" customHeight="1"/>
    <x:row r="513" ht="15.75" customHeight="1"/>
    <x:row r="514" ht="15.75" customHeight="1"/>
    <x:row r="515" ht="15.75" customHeight="1"/>
    <x:row r="516" ht="15.75" customHeight="1"/>
    <x:row r="517" ht="15.75" customHeight="1"/>
    <x:row r="518" ht="15.75" customHeight="1"/>
    <x:row r="519" ht="15.75" customHeight="1"/>
    <x:row r="520" ht="15.75" customHeight="1"/>
    <x:row r="521" ht="15.75" customHeight="1"/>
    <x:row r="522" ht="15.75" customHeight="1"/>
    <x:row r="523" ht="15.75" customHeight="1"/>
    <x:row r="524" ht="15.75" customHeight="1"/>
    <x:row r="525" ht="15.75" customHeight="1"/>
    <x:row r="526" ht="15.75" customHeight="1"/>
    <x:row r="527" ht="15.75" customHeight="1"/>
    <x:row r="528" ht="15.75" customHeight="1"/>
    <x:row r="529" ht="15.75" customHeight="1"/>
    <x:row r="530" ht="15.75" customHeight="1"/>
    <x:row r="531" ht="15.75" customHeight="1"/>
    <x:row r="532" ht="15.75" customHeight="1"/>
    <x:row r="533" ht="15.75" customHeight="1"/>
    <x:row r="534" ht="15.75" customHeight="1"/>
    <x:row r="535" ht="15.75" customHeight="1"/>
    <x:row r="536" ht="15.75" customHeight="1"/>
    <x:row r="537" ht="15.75" customHeight="1"/>
    <x:row r="538" ht="15.75" customHeight="1"/>
    <x:row r="539" ht="15.75" customHeight="1"/>
    <x:row r="540" ht="15.75" customHeight="1"/>
    <x:row r="541" ht="15.75" customHeight="1"/>
    <x:row r="542" ht="15.75" customHeight="1"/>
    <x:row r="543" ht="15.75" customHeight="1"/>
    <x:row r="544" ht="15.75" customHeight="1"/>
    <x:row r="545" ht="15.75" customHeight="1"/>
    <x:row r="546" ht="15.75" customHeight="1"/>
    <x:row r="547" ht="15.75" customHeight="1"/>
    <x:row r="548" ht="15.75" customHeight="1"/>
    <x:row r="549" ht="15.75" customHeight="1"/>
    <x:row r="550" ht="15.75" customHeight="1"/>
    <x:row r="551" ht="15.75" customHeight="1"/>
    <x:row r="552" ht="15.75" customHeight="1"/>
    <x:row r="553" ht="15.75" customHeight="1"/>
    <x:row r="554" ht="15.75" customHeight="1"/>
    <x:row r="555" ht="15.75" customHeight="1"/>
    <x:row r="556" ht="15.75" customHeight="1"/>
    <x:row r="557" ht="15.75" customHeight="1"/>
    <x:row r="558" ht="15.75" customHeight="1"/>
    <x:row r="559" ht="15.75" customHeight="1"/>
    <x:row r="560" ht="15.75" customHeight="1"/>
    <x:row r="561" ht="15.75" customHeight="1"/>
    <x:row r="562" ht="15.75" customHeight="1"/>
    <x:row r="563" ht="15.75" customHeight="1"/>
    <x:row r="564" ht="15.75" customHeight="1"/>
    <x:row r="565" ht="15.75" customHeight="1"/>
    <x:row r="566" ht="15.75" customHeight="1"/>
    <x:row r="567" ht="15.75" customHeight="1"/>
    <x:row r="568" ht="15.75" customHeight="1"/>
    <x:row r="569" ht="15.75" customHeight="1"/>
    <x:row r="570" ht="15.75" customHeight="1"/>
    <x:row r="571" ht="15.75" customHeight="1"/>
    <x:row r="572" ht="15.75" customHeight="1"/>
    <x:row r="573" ht="15.75" customHeight="1"/>
    <x:row r="574" ht="15.75" customHeight="1"/>
    <x:row r="575" ht="15.75" customHeight="1"/>
    <x:row r="576" ht="15.75" customHeight="1"/>
    <x:row r="577" ht="15.75" customHeight="1"/>
    <x:row r="578" ht="15.75" customHeight="1"/>
    <x:row r="579" ht="15.75" customHeight="1"/>
    <x:row r="580" ht="15.75" customHeight="1"/>
    <x:row r="581" ht="15.75" customHeight="1"/>
    <x:row r="582" ht="15.75" customHeight="1"/>
    <x:row r="583" ht="15.75" customHeight="1"/>
    <x:row r="584" ht="15.75" customHeight="1"/>
    <x:row r="585" ht="15.75" customHeight="1"/>
    <x:row r="586" ht="15.75" customHeight="1"/>
    <x:row r="587" ht="15.75" customHeight="1"/>
    <x:row r="588" ht="15.75" customHeight="1"/>
    <x:row r="589" ht="15.75" customHeight="1"/>
    <x:row r="590" ht="15.75" customHeight="1"/>
    <x:row r="591" ht="15.75" customHeight="1"/>
    <x:row r="592" ht="15.75" customHeight="1"/>
    <x:row r="593" ht="15.75" customHeight="1"/>
    <x:row r="594" ht="15.75" customHeight="1"/>
    <x:row r="595" ht="15.75" customHeight="1"/>
    <x:row r="596" ht="15.75" customHeight="1"/>
    <x:row r="597" ht="15.75" customHeight="1"/>
    <x:row r="598" ht="15.75" customHeight="1"/>
    <x:row r="599" ht="15.75" customHeight="1"/>
    <x:row r="600" ht="15.75" customHeight="1"/>
    <x:row r="601" ht="15.75" customHeight="1"/>
    <x:row r="602" ht="15.75" customHeight="1"/>
    <x:row r="603" ht="15.75" customHeight="1"/>
    <x:row r="604" ht="15.75" customHeight="1"/>
    <x:row r="605" ht="15.75" customHeight="1"/>
    <x:row r="606" ht="15.75" customHeight="1"/>
    <x:row r="607" ht="15.75" customHeight="1"/>
    <x:row r="608" ht="15.75" customHeight="1"/>
    <x:row r="609" ht="15.75" customHeight="1"/>
    <x:row r="610" ht="15.75" customHeight="1"/>
    <x:row r="611" ht="15.75" customHeight="1"/>
    <x:row r="612" ht="15.75" customHeight="1"/>
    <x:row r="613" ht="15.75" customHeight="1"/>
    <x:row r="614" ht="15.75" customHeight="1"/>
    <x:row r="615" ht="15.75" customHeight="1"/>
    <x:row r="616" ht="15.75" customHeight="1"/>
    <x:row r="617" ht="15.75" customHeight="1"/>
    <x:row r="618" ht="15.75" customHeight="1"/>
    <x:row r="619" ht="15.75" customHeight="1"/>
    <x:row r="620" ht="15.75" customHeight="1"/>
    <x:row r="621" ht="15.75" customHeight="1"/>
    <x:row r="622" ht="15.75" customHeight="1"/>
    <x:row r="623" ht="15.75" customHeight="1"/>
    <x:row r="624" ht="15.75" customHeight="1"/>
    <x:row r="625" ht="15.75" customHeight="1"/>
    <x:row r="626" ht="15.75" customHeight="1"/>
    <x:row r="627" ht="15.75" customHeight="1"/>
    <x:row r="628" ht="15.75" customHeight="1"/>
    <x:row r="629" ht="15.75" customHeight="1"/>
    <x:row r="630" ht="15.75" customHeight="1"/>
    <x:row r="631" ht="15.75" customHeight="1"/>
    <x:row r="632" ht="15.75" customHeight="1"/>
    <x:row r="633" ht="15.75" customHeight="1"/>
    <x:row r="634" ht="15.75" customHeight="1"/>
    <x:row r="635" ht="15.75" customHeight="1"/>
    <x:row r="636" ht="15.75" customHeight="1"/>
    <x:row r="637" ht="15.75" customHeight="1"/>
    <x:row r="638" ht="15.75" customHeight="1"/>
    <x:row r="639" ht="15.75" customHeight="1"/>
    <x:row r="640" ht="15.75" customHeight="1"/>
    <x:row r="641" ht="15.75" customHeight="1"/>
    <x:row r="642" ht="15.75" customHeight="1"/>
    <x:row r="643" ht="15.75" customHeight="1"/>
    <x:row r="644" ht="15.75" customHeight="1"/>
    <x:row r="645" ht="15.75" customHeight="1"/>
    <x:row r="646" ht="15.75" customHeight="1"/>
    <x:row r="647" ht="15.75" customHeight="1"/>
    <x:row r="648" ht="15.75" customHeight="1"/>
    <x:row r="649" ht="15.75" customHeight="1"/>
    <x:row r="650" ht="15.75" customHeight="1"/>
    <x:row r="651" ht="15.75" customHeight="1"/>
    <x:row r="652" ht="15.75" customHeight="1"/>
    <x:row r="653" ht="15.75" customHeight="1"/>
    <x:row r="654" ht="15.75" customHeight="1"/>
    <x:row r="655" ht="15.75" customHeight="1"/>
    <x:row r="656" ht="15.75" customHeight="1"/>
    <x:row r="657" ht="15.75" customHeight="1"/>
    <x:row r="658" ht="15.75" customHeight="1"/>
    <x:row r="659" ht="15.75" customHeight="1"/>
    <x:row r="660" ht="15.75" customHeight="1"/>
    <x:row r="661" ht="15.75" customHeight="1"/>
    <x:row r="662" ht="15.75" customHeight="1"/>
    <x:row r="663" ht="15.75" customHeight="1"/>
    <x:row r="664" ht="15.75" customHeight="1"/>
    <x:row r="665" ht="15.75" customHeight="1"/>
    <x:row r="666" ht="15.75" customHeight="1"/>
    <x:row r="667" ht="15.75" customHeight="1"/>
    <x:row r="668" ht="15.75" customHeight="1"/>
    <x:row r="669" ht="15.75" customHeight="1"/>
    <x:row r="670" ht="15.75" customHeight="1"/>
    <x:row r="671" ht="15.75" customHeight="1"/>
    <x:row r="672" ht="15.75" customHeight="1"/>
    <x:row r="673" ht="15.75" customHeight="1"/>
    <x:row r="674" ht="15.75" customHeight="1"/>
    <x:row r="675" ht="15.75" customHeight="1"/>
    <x:row r="676" ht="15.75" customHeight="1"/>
    <x:row r="677" ht="15.75" customHeight="1"/>
    <x:row r="678" ht="15.75" customHeight="1"/>
    <x:row r="679" ht="15.75" customHeight="1"/>
    <x:row r="680" ht="15.75" customHeight="1"/>
    <x:row r="681" ht="15.75" customHeight="1"/>
    <x:row r="682" ht="15.75" customHeight="1"/>
    <x:row r="683" ht="15.75" customHeight="1"/>
    <x:row r="684" ht="15.75" customHeight="1"/>
    <x:row r="685" ht="15.75" customHeight="1"/>
    <x:row r="686" ht="15.75" customHeight="1"/>
    <x:row r="687" ht="15.75" customHeight="1"/>
    <x:row r="688" ht="15.75" customHeight="1"/>
    <x:row r="689" ht="15.75" customHeight="1"/>
    <x:row r="690" ht="15.75" customHeight="1"/>
    <x:row r="691" ht="15.75" customHeight="1"/>
    <x:row r="692" ht="15.75" customHeight="1"/>
    <x:row r="693" ht="15.75" customHeight="1"/>
    <x:row r="694" ht="15.75" customHeight="1"/>
    <x:row r="695" ht="15.75" customHeight="1"/>
    <x:row r="696" ht="15.75" customHeight="1"/>
    <x:row r="697" ht="15.75" customHeight="1"/>
    <x:row r="698" ht="15.75" customHeight="1"/>
    <x:row r="699" ht="15.75" customHeight="1"/>
    <x:row r="700" ht="15.75" customHeight="1"/>
    <x:row r="701" ht="15.75" customHeight="1"/>
    <x:row r="702" ht="15.75" customHeight="1"/>
    <x:row r="703" ht="15.75" customHeight="1"/>
    <x:row r="704" ht="15.75" customHeight="1"/>
    <x:row r="705" ht="15.75" customHeight="1"/>
    <x:row r="706" ht="15.75" customHeight="1"/>
    <x:row r="707" ht="15.75" customHeight="1"/>
    <x:row r="708" ht="15.75" customHeight="1"/>
    <x:row r="709" ht="15.75" customHeight="1"/>
    <x:row r="710" ht="15.75" customHeight="1"/>
    <x:row r="711" ht="15.75" customHeight="1"/>
    <x:row r="712" ht="15.75" customHeight="1"/>
    <x:row r="713" ht="15.75" customHeight="1"/>
    <x:row r="714" ht="15.75" customHeight="1"/>
    <x:row r="715" ht="15.75" customHeight="1"/>
    <x:row r="716" ht="15.75" customHeight="1"/>
    <x:row r="717" ht="15.75" customHeight="1"/>
    <x:row r="718" ht="15.75" customHeight="1"/>
    <x:row r="719" ht="15.75" customHeight="1"/>
    <x:row r="720" ht="15.75" customHeight="1"/>
    <x:row r="721" ht="15.75" customHeight="1"/>
    <x:row r="722" ht="15.75" customHeight="1"/>
    <x:row r="723" ht="15.75" customHeight="1"/>
    <x:row r="724" ht="15.75" customHeight="1"/>
    <x:row r="725" ht="15.75" customHeight="1"/>
    <x:row r="726" ht="15.75" customHeight="1"/>
    <x:row r="727" ht="15.75" customHeight="1"/>
    <x:row r="728" ht="15.75" customHeight="1"/>
    <x:row r="729" ht="15.75" customHeight="1"/>
    <x:row r="730" ht="15.75" customHeight="1"/>
    <x:row r="731" ht="15.75" customHeight="1"/>
    <x:row r="732" ht="15.75" customHeight="1"/>
    <x:row r="733" ht="15.75" customHeight="1"/>
    <x:row r="734" ht="15.75" customHeight="1"/>
    <x:row r="735" ht="15.75" customHeight="1"/>
    <x:row r="736" ht="15.75" customHeight="1"/>
    <x:row r="737" ht="15.75" customHeight="1"/>
    <x:row r="738" ht="15.75" customHeight="1"/>
    <x:row r="739" ht="15.75" customHeight="1"/>
    <x:row r="740" ht="15.75" customHeight="1"/>
    <x:row r="741" ht="15.75" customHeight="1"/>
    <x:row r="742" ht="15.75" customHeight="1"/>
    <x:row r="743" ht="15.75" customHeight="1"/>
    <x:row r="744" ht="15.75" customHeight="1"/>
    <x:row r="745" ht="15.75" customHeight="1"/>
    <x:row r="746" ht="15.75" customHeight="1"/>
    <x:row r="747" ht="15.75" customHeight="1"/>
    <x:row r="748" ht="15.75" customHeight="1"/>
    <x:row r="749" ht="15.75" customHeight="1"/>
    <x:row r="750" ht="15.75" customHeight="1"/>
    <x:row r="751" ht="15.75" customHeight="1"/>
    <x:row r="752" ht="15.75" customHeight="1"/>
    <x:row r="753" ht="15.75" customHeight="1"/>
    <x:row r="754" ht="15.75" customHeight="1"/>
    <x:row r="755" ht="15.75" customHeight="1"/>
    <x:row r="756" ht="15.75" customHeight="1"/>
    <x:row r="757" ht="15.75" customHeight="1"/>
    <x:row r="758" ht="15.75" customHeight="1"/>
    <x:row r="759" ht="15.75" customHeight="1"/>
    <x:row r="760" ht="15.75" customHeight="1"/>
    <x:row r="761" ht="15.75" customHeight="1"/>
    <x:row r="762" ht="15.75" customHeight="1"/>
    <x:row r="763" ht="15.75" customHeight="1"/>
    <x:row r="764" ht="15.75" customHeight="1"/>
    <x:row r="765" ht="15.75" customHeight="1"/>
    <x:row r="766" ht="15.75" customHeight="1"/>
    <x:row r="767" ht="15.75" customHeight="1"/>
    <x:row r="768" ht="15.75" customHeight="1"/>
    <x:row r="769" ht="15.75" customHeight="1"/>
    <x:row r="770" ht="15.75" customHeight="1"/>
    <x:row r="771" ht="15.75" customHeight="1"/>
    <x:row r="772" ht="15.75" customHeight="1"/>
    <x:row r="773" ht="15.75" customHeight="1"/>
    <x:row r="774" ht="15.75" customHeight="1"/>
    <x:row r="775" ht="15.75" customHeight="1"/>
    <x:row r="776" ht="15.75" customHeight="1"/>
    <x:row r="777" ht="15.75" customHeight="1"/>
    <x:row r="778" ht="15.75" customHeight="1"/>
    <x:row r="779" ht="15.75" customHeight="1"/>
    <x:row r="780" ht="15.75" customHeight="1"/>
    <x:row r="781" ht="15.75" customHeight="1"/>
    <x:row r="782" ht="15.75" customHeight="1"/>
    <x:row r="783" ht="15.75" customHeight="1"/>
    <x:row r="784" ht="15.75" customHeight="1"/>
    <x:row r="785" ht="15.75" customHeight="1"/>
    <x:row r="786" ht="15.75" customHeight="1"/>
    <x:row r="787" ht="15.75" customHeight="1"/>
    <x:row r="788" ht="15.75" customHeight="1"/>
    <x:row r="789" ht="15.75" customHeight="1"/>
    <x:row r="790" ht="15.75" customHeight="1"/>
    <x:row r="791" ht="15.75" customHeight="1"/>
    <x:row r="792" ht="15.75" customHeight="1"/>
    <x:row r="793" ht="15.75" customHeight="1"/>
    <x:row r="794" ht="15.75" customHeight="1"/>
    <x:row r="795" ht="15.75" customHeight="1"/>
    <x:row r="796" ht="15.75" customHeight="1"/>
    <x:row r="797" ht="15.75" customHeight="1"/>
    <x:row r="798" ht="15.75" customHeight="1"/>
    <x:row r="799" ht="15.75" customHeight="1"/>
    <x:row r="800" ht="15.75" customHeight="1"/>
    <x:row r="801" ht="15.75" customHeight="1"/>
    <x:row r="802" ht="15.75" customHeight="1"/>
    <x:row r="803" ht="15.75" customHeight="1"/>
    <x:row r="804" ht="15.75" customHeight="1"/>
    <x:row r="805" ht="15.75" customHeight="1"/>
    <x:row r="806" ht="15.75" customHeight="1"/>
    <x:row r="807" ht="15.75" customHeight="1"/>
    <x:row r="808" ht="15.75" customHeight="1"/>
    <x:row r="809" ht="15.75" customHeight="1"/>
    <x:row r="810" ht="15.75" customHeight="1"/>
    <x:row r="811" ht="15.75" customHeight="1"/>
    <x:row r="812" ht="15.75" customHeight="1"/>
    <x:row r="813" ht="15.75" customHeight="1"/>
    <x:row r="814" ht="15.75" customHeight="1"/>
    <x:row r="815" ht="15.75" customHeight="1"/>
    <x:row r="816" ht="15.75" customHeight="1"/>
    <x:row r="817" ht="15.75" customHeight="1"/>
    <x:row r="818" ht="15.75" customHeight="1"/>
    <x:row r="819" ht="15.75" customHeight="1"/>
    <x:row r="820" ht="15.75" customHeight="1"/>
    <x:row r="821" ht="15.75" customHeight="1"/>
    <x:row r="822" ht="15.75" customHeight="1"/>
    <x:row r="823" ht="15.75" customHeight="1"/>
    <x:row r="824" ht="15.75" customHeight="1"/>
    <x:row r="825" ht="15.75" customHeight="1"/>
    <x:row r="826" ht="15.75" customHeight="1"/>
    <x:row r="827" ht="15.75" customHeight="1"/>
    <x:row r="828" ht="15.75" customHeight="1"/>
    <x:row r="829" ht="15.75" customHeight="1"/>
    <x:row r="830" ht="15.75" customHeight="1"/>
    <x:row r="831" ht="15.75" customHeight="1"/>
    <x:row r="832" ht="15.75" customHeight="1"/>
    <x:row r="833" ht="15.75" customHeight="1"/>
    <x:row r="834" ht="15.75" customHeight="1"/>
    <x:row r="835" ht="15.75" customHeight="1"/>
    <x:row r="836" ht="15.75" customHeight="1"/>
    <x:row r="837" ht="15.75" customHeight="1"/>
    <x:row r="838" ht="15.75" customHeight="1"/>
    <x:row r="839" ht="15.75" customHeight="1"/>
    <x:row r="840" ht="15.75" customHeight="1"/>
    <x:row r="841" ht="15.75" customHeight="1"/>
    <x:row r="842" ht="15.75" customHeight="1"/>
    <x:row r="843" ht="15.75" customHeight="1"/>
    <x:row r="844" ht="15.75" customHeight="1"/>
    <x:row r="845" ht="15.75" customHeight="1"/>
    <x:row r="846" ht="15.75" customHeight="1"/>
    <x:row r="847" ht="15.75" customHeight="1"/>
    <x:row r="848" ht="15.75" customHeight="1"/>
    <x:row r="849" ht="15.75" customHeight="1"/>
    <x:row r="850" ht="15.75" customHeight="1"/>
    <x:row r="851" ht="15.75" customHeight="1"/>
    <x:row r="852" ht="15.75" customHeight="1"/>
    <x:row r="853" ht="15.75" customHeight="1"/>
    <x:row r="854" ht="15.75" customHeight="1"/>
    <x:row r="855" ht="15.75" customHeight="1"/>
    <x:row r="856" ht="15.75" customHeight="1"/>
    <x:row r="857" ht="15.75" customHeight="1"/>
    <x:row r="858" ht="15.75" customHeight="1"/>
    <x:row r="859" ht="15.75" customHeight="1"/>
    <x:row r="860" ht="15.75" customHeight="1"/>
    <x:row r="861" ht="15.75" customHeight="1"/>
    <x:row r="862" ht="15.75" customHeight="1"/>
    <x:row r="863" ht="15.75" customHeight="1"/>
    <x:row r="864" ht="15.75" customHeight="1"/>
    <x:row r="865" ht="15.75" customHeight="1"/>
    <x:row r="866" ht="15.75" customHeight="1"/>
    <x:row r="867" ht="15.75" customHeight="1"/>
    <x:row r="868" ht="15.75" customHeight="1"/>
    <x:row r="869" ht="15.75" customHeight="1"/>
    <x:row r="870" ht="15.75" customHeight="1"/>
    <x:row r="871" ht="15.75" customHeight="1"/>
    <x:row r="872" ht="15.75" customHeight="1"/>
    <x:row r="873" ht="15.75" customHeight="1"/>
    <x:row r="874" ht="15.75" customHeight="1"/>
    <x:row r="875" ht="15.75" customHeight="1"/>
    <x:row r="876" ht="15.75" customHeight="1"/>
    <x:row r="877" ht="15.75" customHeight="1"/>
    <x:row r="878" ht="15.75" customHeight="1"/>
    <x:row r="879" ht="15.75" customHeight="1"/>
    <x:row r="880" ht="15.75" customHeight="1"/>
    <x:row r="881" ht="15.75" customHeight="1"/>
    <x:row r="882" ht="15.75" customHeight="1"/>
    <x:row r="883" ht="15.75" customHeight="1"/>
    <x:row r="884" ht="15.75" customHeight="1"/>
    <x:row r="885" ht="15.75" customHeight="1"/>
    <x:row r="886" ht="15.75" customHeight="1"/>
    <x:row r="887" ht="15.75" customHeight="1"/>
    <x:row r="888" ht="15.75" customHeight="1"/>
    <x:row r="889" ht="15.75" customHeight="1"/>
    <x:row r="890" ht="15.75" customHeight="1"/>
    <x:row r="891" ht="15.75" customHeight="1"/>
    <x:row r="892" ht="15.75" customHeight="1"/>
    <x:row r="893" ht="15.75" customHeight="1"/>
    <x:row r="894" ht="15.75" customHeight="1"/>
    <x:row r="895" ht="15.75" customHeight="1"/>
    <x:row r="896" ht="15.75" customHeight="1"/>
    <x:row r="897" ht="15.75" customHeight="1"/>
    <x:row r="898" ht="15.75" customHeight="1"/>
    <x:row r="899" ht="15.75" customHeight="1"/>
    <x:row r="900" ht="15.75" customHeight="1"/>
    <x:row r="901" ht="15.75" customHeight="1"/>
    <x:row r="902" ht="15.75" customHeight="1"/>
    <x:row r="903" ht="15.75" customHeight="1"/>
    <x:row r="904" ht="15.75" customHeight="1"/>
    <x:row r="905" ht="15.75" customHeight="1"/>
    <x:row r="906" ht="15.75" customHeight="1"/>
    <x:row r="907" ht="15.75" customHeight="1"/>
    <x:row r="908" ht="15.75" customHeight="1"/>
    <x:row r="909" ht="15.75" customHeight="1"/>
    <x:row r="910" ht="15.75" customHeight="1"/>
    <x:row r="911" ht="15.75" customHeight="1"/>
    <x:row r="912" ht="15.75" customHeight="1"/>
    <x:row r="913" ht="15.75" customHeight="1"/>
    <x:row r="914" ht="15.75" customHeight="1"/>
    <x:row r="915" ht="15.75" customHeight="1"/>
    <x:row r="916" ht="15.75" customHeight="1"/>
    <x:row r="917" ht="15.75" customHeight="1"/>
    <x:row r="918" ht="15.75" customHeight="1"/>
  </x:sheetData>
  <x:mergeCells count="33">
    <x:mergeCell ref="A1:K1"/>
    <x:mergeCell ref="A2:F2"/>
    <x:mergeCell ref="G2:K2"/>
    <x:mergeCell ref="A3:B3"/>
    <x:mergeCell ref="A4:B4"/>
    <x:mergeCell ref="A5:B5"/>
    <x:mergeCell ref="A6:B6"/>
    <x:mergeCell ref="A7:B7"/>
    <x:mergeCell ref="A8:B8"/>
    <x:mergeCell ref="A9:B9"/>
    <x:mergeCell ref="A10:B10"/>
    <x:mergeCell ref="A11:B11"/>
    <x:mergeCell ref="A12:B12"/>
    <x:mergeCell ref="A13:B13"/>
    <x:mergeCell ref="A14:B14"/>
    <x:mergeCell ref="A20:B20"/>
    <x:mergeCell ref="A15:B15"/>
    <x:mergeCell ref="A16:B16"/>
    <x:mergeCell ref="A17:B17"/>
    <x:mergeCell ref="A18:B18"/>
    <x:mergeCell ref="A19:B19"/>
    <x:mergeCell ref="A21:B21"/>
    <x:mergeCell ref="A22:B22"/>
    <x:mergeCell ref="A23:B23"/>
    <x:mergeCell ref="A24:B24"/>
    <x:mergeCell ref="A25:B25"/>
    <x:mergeCell ref="A26:B26"/>
    <x:mergeCell ref="A27:B27"/>
    <x:mergeCell ref="A28:B28"/>
    <x:mergeCell ref="A29:B29"/>
    <x:mergeCell ref="I15:I16"/>
    <x:mergeCell ref="J15:J16"/>
    <x:mergeCell ref="K15:K16"/>
  </x:mergeCells>
  <x:printOptions horizontalCentered="1" verticalCentered="1" headings="0" gridLines="0" gridLinesSet="1"/>
  <x:pageMargins left="0.2754166722297668457" right="0.19666667282581329346" top="0.19666667282581329346" bottom="0.07861111313104629517" header="0" footer="0"/>
  <x:pageSetup paperSize="9" scale="95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33"/>
  <x:sheetViews>
    <x:sheetView tabSelected="1" view="pageLayout" topLeftCell="A1" zoomScale="90" zoomScaleNormal="100" zoomScaleSheetLayoutView="100" workbookViewId="0">
      <x:selection activeCell="H28" activeCellId="0" sqref="H28:H28"/>
    </x:sheetView>
  </x:sheetViews>
  <x:sheetFormatPr defaultColWidth="12.625" defaultRowHeight="15" customHeight="1"/>
  <x:cols>
    <x:col min="1" max="1" width="11.25" customWidth="1"/>
    <x:col min="2" max="2" width="9.75" customWidth="1"/>
    <x:col min="3" max="3" width="15.375" customWidth="1"/>
    <x:col min="4" max="4" width="14.75" customWidth="1"/>
    <x:col min="5" max="5" width="12.875" customWidth="1"/>
    <x:col min="6" max="6" width="9.625" customWidth="1"/>
    <x:col min="7" max="7" width="21.625" customWidth="1"/>
    <x:col min="8" max="9" width="14.75" customWidth="1"/>
    <x:col min="10" max="10" width="13.375" customWidth="1"/>
    <x:col min="11" max="11" width="9.375" customWidth="1"/>
  </x:cols>
  <x:sheetData>
    <x:row r="1" spans="1:11" ht="36" customHeight="1">
      <x:c r="A1" s="141" t="s">
        <x:v>13</x:v>
      </x:c>
      <x:c r="B1" s="142"/>
      <x:c r="C1" s="142"/>
      <x:c r="D1" s="142"/>
      <x:c r="E1" s="142"/>
      <x:c r="F1" s="142"/>
      <x:c r="G1" s="142"/>
      <x:c r="H1" s="142"/>
      <x:c r="I1" s="142"/>
      <x:c r="J1" s="142"/>
      <x:c r="K1" s="143"/>
    </x:row>
    <x:row r="2" spans="1:11" ht="21" customHeight="1">
      <x:c r="A2" s="114" t="s">
        <x:v>41</x:v>
      </x:c>
      <x:c r="B2" s="115"/>
      <x:c r="C2" s="115"/>
      <x:c r="D2" s="115"/>
      <x:c r="E2" s="115"/>
      <x:c r="F2" s="115"/>
      <x:c r="G2" s="116" t="s">
        <x:v>8</x:v>
      </x:c>
      <x:c r="H2" s="115"/>
      <x:c r="I2" s="115"/>
      <x:c r="J2" s="115"/>
      <x:c r="K2" s="117"/>
    </x:row>
    <x:row r="3" spans="1:11" ht="32.25" customHeight="1">
      <x:c r="A3" s="144" t="s">
        <x:v>36</x:v>
      </x:c>
      <x:c r="B3" s="145"/>
      <x:c r="C3" s="69" t="s">
        <x:v>32</x:v>
      </x:c>
      <x:c r="D3" s="70" t="s">
        <x:v>44</x:v>
      </x:c>
      <x:c r="E3" s="71" t="s">
        <x:v>50</x:v>
      </x:c>
      <x:c r="F3" s="72" t="s">
        <x:v>42</x:v>
      </x:c>
      <x:c r="G3" s="73" t="s">
        <x:v>4</x:v>
      </x:c>
      <x:c r="H3" s="74" t="s">
        <x:v>46</x:v>
      </x:c>
      <x:c r="I3" s="75" t="s">
        <x:v>31</x:v>
      </x:c>
      <x:c r="J3" s="70" t="s">
        <x:v>50</x:v>
      </x:c>
      <x:c r="K3" s="76" t="s">
        <x:v>42</x:v>
      </x:c>
    </x:row>
    <x:row r="4" spans="1:11" ht="26.25" customHeight="1">
      <x:c r="A4" s="146" t="s">
        <x:v>35</x:v>
      </x:c>
      <x:c r="B4" s="147"/>
      <x:c r="C4" s="77">
        <x:f t="shared" ref="C4:D4" si="0">SUM(C5:C23)</x:f>
        <x:v>194903999.5</x:v>
      </x:c>
      <x:c r="D4" s="77">
        <x:f t="shared" si="0"/>
        <x:v>256844915</x:v>
      </x:c>
      <x:c r="E4" s="78">
        <x:f t="shared" ref="E4:E18" si="1">SUM(D4-C4)</x:f>
        <x:v>61940915.5</x:v>
      </x:c>
      <x:c r="F4" s="79">
        <x:f t="shared" ref="F4:F15" si="2">ROUND(D4/C4*100-100,0)</x:f>
        <x:v>32</x:v>
      </x:c>
      <x:c r="G4" s="80" t="s">
        <x:v>10</x:v>
      </x:c>
      <x:c r="H4" s="77">
        <x:f>SUM(H5:H28)</x:f>
        <x:v>194904000</x:v>
      </x:c>
      <x:c r="I4" s="77">
        <x:f>SUM(I5:I28)</x:f>
        <x:v>256844915</x:v>
      </x:c>
      <x:c r="J4" s="78">
        <x:f t="shared" ref="J4:J27" si="3">SUM(I4-H4)</x:f>
        <x:v>61940915</x:v>
      </x:c>
      <x:c r="K4" s="81">
        <x:f t="shared" ref="K4:K23" si="4">ROUND(I4/H4*100-100,0)</x:f>
        <x:v>32</x:v>
      </x:c>
    </x:row>
    <x:row r="5" spans="1:11" ht="21" customHeight="1">
      <x:c r="A5" s="122" t="s">
        <x:v>48</x:v>
      </x:c>
      <x:c r="B5" s="123"/>
      <x:c r="C5" s="46">
        <x:v>396475</x:v>
      </x:c>
      <x:c r="D5" s="57">
        <x:v>16820305</x:v>
      </x:c>
      <x:c r="E5" s="47">
        <x:f t="shared" si="1"/>
        <x:v>16423830</x:v>
      </x:c>
      <x:c r="F5" s="90">
        <x:f t="shared" si="2"/>
        <x:v>4142</x:v>
      </x:c>
      <x:c r="G5" s="91" t="s">
        <x:v>27</x:v>
      </x:c>
      <x:c r="H5" s="92">
        <x:v>127171800</x:v>
      </x:c>
      <x:c r="I5" s="93">
        <x:v>146770880</x:v>
      </x:c>
      <x:c r="J5" s="94">
        <x:f t="shared" si="3"/>
        <x:v>19599080</x:v>
      </x:c>
      <x:c r="K5" s="95">
        <x:f t="shared" si="4"/>
        <x:v>15</x:v>
      </x:c>
    </x:row>
    <x:row r="6" spans="1:11" ht="21" customHeight="1">
      <x:c r="A6" s="124" t="s">
        <x:v>23</x:v>
      </x:c>
      <x:c r="B6" s="125"/>
      <x:c r="C6" s="48">
        <x:v>2000000</x:v>
      </x:c>
      <x:c r="D6" s="58">
        <x:v>2000000</x:v>
      </x:c>
      <x:c r="E6" s="47">
        <x:f t="shared" si="1"/>
        <x:v>0</x:v>
      </x:c>
      <x:c r="F6" s="90">
        <x:f t="shared" si="2"/>
        <x:v>0</x:v>
      </x:c>
      <x:c r="G6" s="96" t="s">
        <x:v>7</x:v>
      </x:c>
      <x:c r="H6" s="48">
        <x:v>7630300</x:v>
      </x:c>
      <x:c r="I6" s="58">
        <x:v>11478100</x:v>
      </x:c>
      <x:c r="J6" s="47">
        <x:f t="shared" si="3"/>
        <x:v>3847800</x:v>
      </x:c>
      <x:c r="K6" s="63">
        <x:f t="shared" si="4"/>
        <x:v>50</x:v>
      </x:c>
    </x:row>
    <x:row r="7" spans="1:11" ht="21" customHeight="1">
      <x:c r="A7" s="124" t="s">
        <x:v>53</x:v>
      </x:c>
      <x:c r="B7" s="125"/>
      <x:c r="C7" s="48">
        <x:v>700000</x:v>
      </x:c>
      <x:c r="D7" s="58">
        <x:v>300000</x:v>
      </x:c>
      <x:c r="E7" s="47">
        <x:f t="shared" si="1"/>
        <x:v>-400000</x:v>
      </x:c>
      <x:c r="F7" s="90">
        <x:f t="shared" si="2"/>
        <x:v>-57</x:v>
      </x:c>
      <x:c r="G7" s="96" t="s">
        <x:v>51</x:v>
      </x:c>
      <x:c r="H7" s="48">
        <x:v>10597650</x:v>
      </x:c>
      <x:c r="I7" s="58">
        <x:v>12265560</x:v>
      </x:c>
      <x:c r="J7" s="47">
        <x:f t="shared" si="3"/>
        <x:v>1667910</x:v>
      </x:c>
      <x:c r="K7" s="63">
        <x:f t="shared" si="4"/>
        <x:v>16</x:v>
      </x:c>
    </x:row>
    <x:row r="8" spans="1:11" ht="21" customHeight="1">
      <x:c r="A8" s="124" t="s">
        <x:v>40</x:v>
      </x:c>
      <x:c r="B8" s="125"/>
      <x:c r="C8" s="48">
        <x:v>146710000</x:v>
      </x:c>
      <x:c r="D8" s="58">
        <x:v>173392000</x:v>
      </x:c>
      <x:c r="E8" s="47">
        <x:f t="shared" si="1"/>
        <x:v>26682000</x:v>
      </x:c>
      <x:c r="F8" s="90">
        <x:f t="shared" si="2"/>
        <x:v>18</x:v>
      </x:c>
      <x:c r="G8" s="96" t="s">
        <x:v>19</x:v>
      </x:c>
      <x:c r="H8" s="48">
        <x:v>13287360</x:v>
      </x:c>
      <x:c r="I8" s="58">
        <x:v>14750660</x:v>
      </x:c>
      <x:c r="J8" s="47">
        <x:f t="shared" si="3"/>
        <x:v>1463300</x:v>
      </x:c>
      <x:c r="K8" s="63">
        <x:f t="shared" si="4"/>
        <x:v>11</x:v>
      </x:c>
    </x:row>
    <x:row r="9" spans="1:11" ht="21" customHeight="1">
      <x:c r="A9" s="124" t="s">
        <x:v>22</x:v>
      </x:c>
      <x:c r="B9" s="125"/>
      <x:c r="C9" s="48">
        <x:v>7560000</x:v>
      </x:c>
      <x:c r="D9" s="58">
        <x:v>8560000</x:v>
      </x:c>
      <x:c r="E9" s="47">
        <x:f t="shared" si="1"/>
        <x:v>1000000</x:v>
      </x:c>
      <x:c r="F9" s="90">
        <x:f t="shared" si="2"/>
        <x:v>13</x:v>
      </x:c>
      <x:c r="G9" s="96" t="s">
        <x:v>22</x:v>
      </x:c>
      <x:c r="H9" s="48">
        <x:v>7560000</x:v>
      </x:c>
      <x:c r="I9" s="58">
        <x:v>8560000</x:v>
      </x:c>
      <x:c r="J9" s="47">
        <x:f t="shared" si="3"/>
        <x:v>1000000</x:v>
      </x:c>
      <x:c r="K9" s="63">
        <x:f t="shared" si="4"/>
        <x:v>13</x:v>
      </x:c>
    </x:row>
    <x:row r="10" spans="1:11" ht="21" customHeight="1">
      <x:c r="A10" s="124" t="s">
        <x:v>9</x:v>
      </x:c>
      <x:c r="B10" s="125"/>
      <x:c r="C10" s="48">
        <x:f>(13287360+10597650)*85%-259</x:f>
        <x:v>20301999.5</x:v>
      </x:c>
      <x:c r="D10" s="58">
        <x:v>22205310</x:v>
      </x:c>
      <x:c r="E10" s="47">
        <x:f t="shared" si="1"/>
        <x:v>1903310.5</x:v>
      </x:c>
      <x:c r="F10" s="90">
        <x:f t="shared" si="2"/>
        <x:v>9</x:v>
      </x:c>
      <x:c r="G10" s="97" t="s">
        <x:v>26</x:v>
      </x:c>
      <x:c r="H10" s="48">
        <x:f>9000*11*4</x:f>
        <x:v>396000</x:v>
      </x:c>
      <x:c r="I10" s="58">
        <x:v>352000</x:v>
      </x:c>
      <x:c r="J10" s="47">
        <x:f t="shared" si="3"/>
        <x:v>-44000</x:v>
      </x:c>
      <x:c r="K10" s="63">
        <x:f t="shared" si="4"/>
        <x:v>-11</x:v>
      </x:c>
    </x:row>
    <x:row r="11" spans="1:11" ht="21" customHeight="1">
      <x:c r="A11" s="124" t="s">
        <x:v>15</x:v>
      </x:c>
      <x:c r="B11" s="125"/>
      <x:c r="C11" s="48">
        <x:v>6500000</x:v>
      </x:c>
      <x:c r="D11" s="58">
        <x:v>7740300</x:v>
      </x:c>
      <x:c r="E11" s="47">
        <x:f t="shared" si="1"/>
        <x:v>1240300</x:v>
      </x:c>
      <x:c r="F11" s="90">
        <x:f t="shared" si="2"/>
        <x:v>19</x:v>
      </x:c>
      <x:c r="G11" s="96" t="s">
        <x:v>30</x:v>
      </x:c>
      <x:c r="H11" s="48">
        <x:v>2000000</x:v>
      </x:c>
      <x:c r="I11" s="58">
        <x:v>1200000</x:v>
      </x:c>
      <x:c r="J11" s="47">
        <x:f t="shared" si="3"/>
        <x:v>-800000</x:v>
      </x:c>
      <x:c r="K11" s="63">
        <x:f t="shared" si="4"/>
        <x:v>-40</x:v>
      </x:c>
    </x:row>
    <x:row r="12" spans="1:11" ht="21" customHeight="1">
      <x:c r="A12" s="124" t="s">
        <x:v>37</x:v>
      </x:c>
      <x:c r="B12" s="125"/>
      <x:c r="C12" s="48">
        <x:v>0</x:v>
      </x:c>
      <x:c r="D12" s="58">
        <x:v>4557000</x:v>
      </x:c>
      <x:c r="E12" s="47">
        <x:f t="shared" si="1"/>
        <x:v>4557000</x:v>
      </x:c>
      <x:c r="F12" s="90"/>
      <x:c r="G12" s="96" t="s">
        <x:v>20</x:v>
      </x:c>
      <x:c r="H12" s="48">
        <x:v>4900000</x:v>
      </x:c>
      <x:c r="I12" s="58">
        <x:v>6788000</x:v>
      </x:c>
      <x:c r="J12" s="47">
        <x:f t="shared" si="3"/>
        <x:v>1888000</x:v>
      </x:c>
      <x:c r="K12" s="63">
        <x:f t="shared" si="4"/>
        <x:v>39</x:v>
      </x:c>
    </x:row>
    <x:row r="13" spans="1:11" ht="21" customHeight="1">
      <x:c r="A13" s="126" t="s">
        <x:v>5</x:v>
      </x:c>
      <x:c r="B13" s="125"/>
      <x:c r="C13" s="48">
        <x:v>0</x:v>
      </x:c>
      <x:c r="D13" s="58">
        <x:v>7500000</x:v>
      </x:c>
      <x:c r="E13" s="47">
        <x:f t="shared" si="1"/>
        <x:v>7500000</x:v>
      </x:c>
      <x:c r="F13" s="90"/>
      <x:c r="G13" s="96" t="s">
        <x:v>25</x:v>
      </x:c>
      <x:c r="H13" s="48">
        <x:v>1300000</x:v>
      </x:c>
      <x:c r="I13" s="156">
        <x:v>2320000</x:v>
      </x:c>
      <x:c r="J13" s="158">
        <x:f>SUM(I13-(H13+H14))</x:f>
        <x:v>20000</x:v>
      </x:c>
      <x:c r="K13" s="160">
        <x:f>ROUND(I13/(H13+H14)*100-100,0)</x:f>
        <x:v>1</x:v>
      </x:c>
    </x:row>
    <x:row r="14" spans="1:11" ht="21" customHeight="1">
      <x:c r="A14" s="126" t="s">
        <x:v>11</x:v>
      </x:c>
      <x:c r="B14" s="125"/>
      <x:c r="C14" s="48">
        <x:v>2250000</x:v>
      </x:c>
      <x:c r="D14" s="58">
        <x:v>0</x:v>
      </x:c>
      <x:c r="E14" s="47">
        <x:f t="shared" si="1"/>
        <x:v>-2250000</x:v>
      </x:c>
      <x:c r="F14" s="90">
        <x:f t="shared" si="2"/>
        <x:v>-100</x:v>
      </x:c>
      <x:c r="G14" s="98" t="s">
        <x:v>1</x:v>
      </x:c>
      <x:c r="H14" s="48">
        <x:v>1000000</x:v>
      </x:c>
      <x:c r="I14" s="157"/>
      <x:c r="J14" s="159"/>
      <x:c r="K14" s="161"/>
    </x:row>
    <x:row r="15" spans="1:11" ht="21" customHeight="1">
      <x:c r="A15" s="150" t="s">
        <x:v>3</x:v>
      </x:c>
      <x:c r="B15" s="151"/>
      <x:c r="C15" s="48">
        <x:v>8450000</x:v>
      </x:c>
      <x:c r="D15" s="58">
        <x:v>8450000</x:v>
      </x:c>
      <x:c r="E15" s="47">
        <x:f t="shared" si="1"/>
        <x:v>0</x:v>
      </x:c>
      <x:c r="F15" s="90">
        <x:f t="shared" si="2"/>
        <x:v>0</x:v>
      </x:c>
      <x:c r="G15" s="96" t="s">
        <x:v>18</x:v>
      </x:c>
      <x:c r="H15" s="48">
        <x:f>620000+350000</x:f>
        <x:v>970000</x:v>
      </x:c>
      <x:c r="I15" s="58">
        <x:v>950000</x:v>
      </x:c>
      <x:c r="J15" s="47">
        <x:f t="shared" si="3"/>
        <x:v>-20000</x:v>
      </x:c>
      <x:c r="K15" s="63">
        <x:f t="shared" si="4"/>
        <x:v>-2</x:v>
      </x:c>
    </x:row>
    <x:row r="16" spans="1:11" ht="21" customHeight="1">
      <x:c r="A16" s="127" t="s">
        <x:v>45</x:v>
      </x:c>
      <x:c r="B16" s="125"/>
      <x:c r="C16" s="49">
        <x:v>0</x:v>
      </x:c>
      <x:c r="D16" s="59">
        <x:v>2400000</x:v>
      </x:c>
      <x:c r="E16" s="50">
        <x:f t="shared" si="1"/>
        <x:v>2400000</x:v>
      </x:c>
      <x:c r="F16" s="99"/>
      <x:c r="G16" s="96" t="s">
        <x:v>28</x:v>
      </x:c>
      <x:c r="H16" s="48">
        <x:v>800000</x:v>
      </x:c>
      <x:c r="I16" s="156">
        <x:v>1000000</x:v>
      </x:c>
      <x:c r="J16" s="158">
        <x:f>SUM(I16-(H16+H17))</x:f>
        <x:v>-800000</x:v>
      </x:c>
      <x:c r="K16" s="160">
        <x:f>ROUND(I16/(H16+H17)*100-100,0)</x:f>
        <x:v>-44</x:v>
      </x:c>
    </x:row>
    <x:row r="17" spans="1:11" ht="21" customHeight="1">
      <x:c r="A17" s="126" t="s">
        <x:v>12</x:v>
      </x:c>
      <x:c r="B17" s="125"/>
      <x:c r="C17" s="48">
        <x:v>0</x:v>
      </x:c>
      <x:c r="D17" s="59">
        <x:v>2900000</x:v>
      </x:c>
      <x:c r="E17" s="47">
        <x:f t="shared" si="1"/>
        <x:v>2900000</x:v>
      </x:c>
      <x:c r="F17" s="90"/>
      <x:c r="G17" s="96" t="s">
        <x:v>17</x:v>
      </x:c>
      <x:c r="H17" s="48">
        <x:v>1000000</x:v>
      </x:c>
      <x:c r="I17" s="157"/>
      <x:c r="J17" s="159"/>
      <x:c r="K17" s="161"/>
    </x:row>
    <x:row r="18" spans="1:11" ht="21" customHeight="1">
      <x:c r="A18" s="152" t="s">
        <x:v>0</x:v>
      </x:c>
      <x:c r="B18" s="153"/>
      <x:c r="C18" s="51">
        <x:v>0</x:v>
      </x:c>
      <x:c r="D18" s="58">
        <x:v>20000</x:v>
      </x:c>
      <x:c r="E18" s="53">
        <x:f t="shared" si="1"/>
        <x:v>20000</x:v>
      </x:c>
      <x:c r="F18" s="90"/>
      <x:c r="G18" s="96" t="s">
        <x:v>29</x:v>
      </x:c>
      <x:c r="H18" s="48">
        <x:v>800000</x:v>
      </x:c>
      <x:c r="I18" s="58">
        <x:v>962410</x:v>
      </x:c>
      <x:c r="J18" s="47">
        <x:f t="shared" si="3"/>
        <x:v>162410</x:v>
      </x:c>
      <x:c r="K18" s="63">
        <x:f t="shared" si="4"/>
        <x:v>20</x:v>
      </x:c>
    </x:row>
    <x:row r="19" spans="1:11" ht="21" customHeight="1">
      <x:c r="A19" s="154" t="s">
        <x:v>21</x:v>
      </x:c>
      <x:c r="B19" s="155"/>
      <x:c r="C19" s="62">
        <x:v>35525</x:v>
      </x:c>
      <x:c r="D19" s="24"/>
      <x:c r="E19" s="24"/>
      <x:c r="F19" s="90"/>
      <x:c r="G19" s="96" t="s">
        <x:v>43</x:v>
      </x:c>
      <x:c r="H19" s="48">
        <x:v>2500000</x:v>
      </x:c>
      <x:c r="I19" s="58">
        <x:v>4500000</x:v>
      </x:c>
      <x:c r="J19" s="47">
        <x:f t="shared" si="3"/>
        <x:v>2000000</x:v>
      </x:c>
      <x:c r="K19" s="63">
        <x:f t="shared" si="4"/>
        <x:v>80</x:v>
      </x:c>
    </x:row>
    <x:row r="20" spans="1:11" ht="21" customHeight="1">
      <x:c r="A20" s="154"/>
      <x:c r="B20" s="155"/>
      <x:c r="C20" s="24"/>
      <x:c r="D20" s="24"/>
      <x:c r="E20" s="24"/>
      <x:c r="F20" s="100"/>
      <x:c r="G20" s="96" t="s">
        <x:v>37</x:v>
      </x:c>
      <x:c r="H20" s="48">
        <x:v>0</x:v>
      </x:c>
      <x:c r="I20" s="58">
        <x:v>4557000</x:v>
      </x:c>
      <x:c r="J20" s="47">
        <x:f t="shared" si="3"/>
        <x:v>4557000</x:v>
      </x:c>
      <x:c r="K20" s="63"/>
    </x:row>
    <x:row r="21" spans="1:11" ht="21" customHeight="1">
      <x:c r="A21" s="154"/>
      <x:c r="B21" s="155"/>
      <x:c r="C21" s="62"/>
      <x:c r="D21" s="58"/>
      <x:c r="E21" s="53"/>
      <x:c r="F21" s="101"/>
      <x:c r="G21" s="97" t="s">
        <x:v>11</x:v>
      </x:c>
      <x:c r="H21" s="48">
        <x:v>2500000</x:v>
      </x:c>
      <x:c r="I21" s="58"/>
      <x:c r="J21" s="47">
        <x:f t="shared" si="3"/>
        <x:v>-2500000</x:v>
      </x:c>
      <x:c r="K21" s="63">
        <x:f t="shared" si="4"/>
        <x:v>-100</x:v>
      </x:c>
    </x:row>
    <x:row r="22" spans="1:11" ht="21" customHeight="1">
      <x:c r="A22" s="154"/>
      <x:c r="B22" s="155"/>
      <x:c r="C22" s="64"/>
      <x:c r="D22" s="65"/>
      <x:c r="E22" s="65"/>
      <x:c r="F22" s="65"/>
      <x:c r="G22" s="97" t="s">
        <x:v>2</x:v>
      </x:c>
      <x:c r="H22" s="48">
        <x:v>0</x:v>
      </x:c>
      <x:c r="I22" s="58">
        <x:v>7500000</x:v>
      </x:c>
      <x:c r="J22" s="47">
        <x:f t="shared" si="3"/>
        <x:v>7500000</x:v>
      </x:c>
      <x:c r="K22" s="63"/>
    </x:row>
    <x:row r="23" spans="1:11" ht="21" customHeight="1">
      <x:c r="A23" s="154"/>
      <x:c r="B23" s="155"/>
      <x:c r="C23" s="64"/>
      <x:c r="D23" s="82"/>
      <x:c r="E23" s="65"/>
      <x:c r="F23" s="65"/>
      <x:c r="G23" s="97" t="s">
        <x:v>3</x:v>
      </x:c>
      <x:c r="H23" s="48">
        <x:v>9400000</x:v>
      </x:c>
      <x:c r="I23" s="58">
        <x:v>8450000</x:v>
      </x:c>
      <x:c r="J23" s="47">
        <x:f t="shared" si="3"/>
        <x:v>-950000</x:v>
      </x:c>
      <x:c r="K23" s="63">
        <x:f t="shared" si="4"/>
        <x:v>-10</x:v>
      </x:c>
    </x:row>
    <x:row r="24" spans="1:11" ht="21" customHeight="1">
      <x:c r="A24" s="154"/>
      <x:c r="B24" s="155"/>
      <x:c r="C24" s="54"/>
      <x:c r="D24" s="52"/>
      <x:c r="E24" s="53"/>
      <x:c r="F24" s="100"/>
      <x:c r="G24" s="97" t="s">
        <x:v>47</x:v>
      </x:c>
      <x:c r="H24" s="48">
        <x:v>0</x:v>
      </x:c>
      <x:c r="I24" s="60">
        <x:v>2400000</x:v>
      </x:c>
      <x:c r="J24" s="47">
        <x:f t="shared" si="3"/>
        <x:v>2400000</x:v>
      </x:c>
      <x:c r="K24" s="63"/>
    </x:row>
    <x:row r="25" spans="1:11" ht="21" customHeight="1">
      <x:c r="A25" s="124"/>
      <x:c r="B25" s="125"/>
      <x:c r="C25" s="52"/>
      <x:c r="D25" s="52"/>
      <x:c r="E25" s="53"/>
      <x:c r="F25" s="101"/>
      <x:c r="G25" s="102" t="s">
        <x:v>12</x:v>
      </x:c>
      <x:c r="H25" s="56">
        <x:v>0</x:v>
      </x:c>
      <x:c r="I25" s="61">
        <x:v>2900000</x:v>
      </x:c>
      <x:c r="J25" s="47">
        <x:f t="shared" si="3"/>
        <x:v>2900000</x:v>
      </x:c>
      <x:c r="K25" s="63"/>
    </x:row>
    <x:row r="26" spans="1:11" ht="21" customHeight="1">
      <x:c r="A26" s="124"/>
      <x:c r="B26" s="125"/>
      <x:c r="C26" s="54"/>
      <x:c r="D26" s="52"/>
      <x:c r="E26" s="53"/>
      <x:c r="F26" s="100"/>
      <x:c r="G26" s="103" t="s">
        <x:v>52</x:v>
      </x:c>
      <x:c r="H26" s="55">
        <x:v>0</x:v>
      </x:c>
      <x:c r="I26" s="60">
        <x:v>5205439</x:v>
      </x:c>
      <x:c r="J26" s="47">
        <x:f t="shared" si="3"/>
        <x:v>5205439</x:v>
      </x:c>
      <x:c r="K26" s="63"/>
    </x:row>
    <x:row r="27" spans="1:11" ht="21" customHeight="1">
      <x:c r="A27" s="83"/>
      <x:c r="B27" s="84"/>
      <x:c r="C27" s="54"/>
      <x:c r="D27" s="85"/>
      <x:c r="E27" s="86"/>
      <x:c r="F27" s="104"/>
      <x:c r="G27" s="105" t="s">
        <x:v>24</x:v>
      </x:c>
      <x:c r="H27" s="55">
        <x:v>336617</x:v>
      </x:c>
      <x:c r="I27" s="60">
        <x:v>13934866</x:v>
      </x:c>
      <x:c r="J27" s="87">
        <x:f t="shared" si="3"/>
        <x:v>13598249</x:v>
      </x:c>
      <x:c r="K27" s="88">
        <x:f>ROUND(I27/H27*100-100,0)</x:f>
        <x:v>4040</x:v>
      </x:c>
    </x:row>
    <x:row r="28" spans="1:11" ht="21" customHeight="1">
      <x:c r="A28" s="148"/>
      <x:c r="B28" s="149"/>
      <x:c r="C28" s="66"/>
      <x:c r="D28" s="66"/>
      <x:c r="E28" s="67"/>
      <x:c r="F28" s="89"/>
      <x:c r="G28" s="107" t="s">
        <x:v>48</x:v>
      </x:c>
      <x:c r="H28" s="68">
        <x:v>754273</x:v>
      </x:c>
      <x:c r="I28" s="45"/>
      <x:c r="J28" s="45"/>
      <x:c r="K28" s="106"/>
    </x:row>
    <x:row r="29" spans="3:9" ht="15.75" customHeight="1">
      <x:c r="C29" s="21"/>
      <x:c r="H29" s="21"/>
      <x:c r="I29" s="21"/>
    </x:row>
    <x:row r="30" spans="3:9" ht="15.75" customHeight="1">
      <x:c r="C30" s="21"/>
      <x:c r="H30" s="21"/>
      <x:c r="I30" s="21"/>
    </x:row>
    <x:row r="31" spans="3:9" ht="15.75" customHeight="1">
      <x:c r="C31" s="21"/>
      <x:c r="H31" s="21"/>
      <x:c r="I31" s="21"/>
    </x:row>
    <x:row r="32" spans="3:9" ht="15.75" customHeight="1">
      <x:c r="C32" s="21"/>
      <x:c r="H32" s="21"/>
      <x:c r="I32" s="21"/>
    </x:row>
    <x:row r="33" spans="3:9" ht="15.75" customHeight="1">
      <x:c r="C33" s="21"/>
      <x:c r="H33" s="21"/>
      <x:c r="I33" s="21"/>
    </x:row>
    <x:row r="34" ht="15.75" customHeight="1"/>
    <x:row r="35" ht="15.75" customHeight="1"/>
    <x:row r="36" ht="15.75" customHeight="1"/>
    <x:row r="37" ht="15.75" customHeight="1"/>
    <x:row r="38" ht="15.75" customHeight="1"/>
    <x:row r="39" ht="15.75" customHeight="1"/>
    <x:row r="40" ht="15.75" customHeight="1"/>
    <x:row r="41" ht="15.75" customHeight="1"/>
    <x:row r="42" ht="15.75" customHeight="1"/>
    <x:row r="43" ht="15.75" customHeight="1"/>
    <x:row r="44" ht="15.75" customHeight="1"/>
    <x:row r="45" ht="15.75" customHeight="1"/>
    <x:row r="46" ht="15.75" customHeight="1"/>
    <x:row r="47" ht="15.75" customHeight="1"/>
    <x:row r="48" ht="15.75" customHeight="1"/>
    <x:row r="49" ht="15.75" customHeight="1"/>
    <x:row r="50" ht="15.75" customHeight="1"/>
    <x:row r="51" ht="15.75" customHeight="1"/>
    <x:row r="52" ht="15.75" customHeight="1"/>
    <x:row r="53" ht="15.75" customHeight="1"/>
    <x:row r="54" ht="15.75" customHeight="1"/>
    <x:row r="55" ht="15.75" customHeight="1"/>
    <x:row r="56" ht="15.75" customHeight="1"/>
    <x:row r="57" ht="15.75" customHeight="1"/>
    <x:row r="58" ht="15.75" customHeight="1"/>
    <x:row r="59" ht="15.75" customHeight="1"/>
    <x:row r="60" ht="15.75" customHeight="1"/>
    <x:row r="61" ht="15.75" customHeight="1"/>
    <x:row r="62" ht="15.75" customHeight="1"/>
    <x:row r="63" ht="15.75" customHeight="1"/>
    <x:row r="64" ht="15.75" customHeight="1"/>
    <x:row r="65" ht="15.75" customHeight="1"/>
    <x:row r="66" ht="15.75" customHeight="1"/>
    <x:row r="67" ht="15.75" customHeight="1"/>
    <x:row r="68" ht="15.75" customHeight="1"/>
    <x:row r="69" ht="15.75" customHeight="1"/>
    <x:row r="70" ht="15.75" customHeight="1"/>
    <x:row r="71" ht="15.75" customHeight="1"/>
    <x:row r="72" ht="15.75" customHeight="1"/>
    <x:row r="73" ht="15.75" customHeight="1"/>
    <x:row r="74" ht="15.75" customHeight="1"/>
    <x:row r="75" ht="15.75" customHeight="1"/>
    <x:row r="76" ht="15.75" customHeight="1"/>
    <x:row r="77" ht="15.75" customHeight="1"/>
    <x:row r="78" ht="15.75" customHeight="1"/>
    <x:row r="79" ht="15.75" customHeight="1"/>
    <x:row r="80" ht="15.75" customHeight="1"/>
    <x:row r="81" ht="15.75" customHeight="1"/>
    <x:row r="82" ht="15.75" customHeight="1"/>
    <x:row r="83" ht="15.75" customHeight="1"/>
    <x:row r="84" ht="15.75" customHeight="1"/>
    <x:row r="85" ht="15.75" customHeight="1"/>
    <x:row r="86" ht="15.75" customHeight="1"/>
    <x:row r="87" ht="15.75" customHeight="1"/>
    <x:row r="88" ht="15.75" customHeight="1"/>
    <x:row r="89" ht="15.75" customHeight="1"/>
    <x:row r="90" ht="15.75" customHeight="1"/>
    <x:row r="91" ht="15.75" customHeight="1"/>
    <x:row r="92" ht="15.75" customHeight="1"/>
    <x:row r="93" ht="15.75" customHeight="1"/>
    <x:row r="94" ht="15.75" customHeight="1"/>
    <x:row r="95" ht="15.75" customHeight="1"/>
    <x:row r="96" ht="15.75" customHeight="1"/>
    <x:row r="97" ht="15.75" customHeight="1"/>
    <x:row r="98" ht="15.75" customHeight="1"/>
    <x:row r="99" ht="15.75" customHeight="1"/>
    <x:row r="100" ht="15.75" customHeight="1"/>
    <x:row r="101" ht="15.75" customHeight="1"/>
    <x:row r="102" ht="15.75" customHeight="1"/>
    <x:row r="103" ht="15.75" customHeight="1"/>
    <x:row r="104" ht="15.75" customHeight="1"/>
    <x:row r="105" ht="15.75" customHeight="1"/>
    <x:row r="106" ht="15.75" customHeight="1"/>
    <x:row r="107" ht="15.75" customHeight="1"/>
    <x:row r="108" ht="15.75" customHeight="1"/>
    <x:row r="109" ht="15.75" customHeight="1"/>
    <x:row r="110" ht="15.75" customHeight="1"/>
    <x:row r="111" ht="15.75" customHeight="1"/>
    <x:row r="112" ht="15.75" customHeight="1"/>
    <x:row r="113" ht="15.75" customHeight="1"/>
    <x:row r="114" ht="15.75" customHeight="1"/>
    <x:row r="115" ht="15.75" customHeight="1"/>
    <x:row r="116" ht="15.75" customHeight="1"/>
    <x:row r="117" ht="15.75" customHeight="1"/>
    <x:row r="118" ht="15.75" customHeight="1"/>
    <x:row r="119" ht="15.75" customHeight="1"/>
    <x:row r="120" ht="15.75" customHeight="1"/>
    <x:row r="121" ht="15.75" customHeight="1"/>
    <x:row r="122" ht="15.75" customHeight="1"/>
    <x:row r="123" ht="15.75" customHeight="1"/>
    <x:row r="124" ht="15.75" customHeight="1"/>
    <x:row r="125" ht="15.75" customHeight="1"/>
    <x:row r="126" ht="15.75" customHeight="1"/>
    <x:row r="127" ht="15.75" customHeight="1"/>
    <x:row r="128" ht="15.75" customHeight="1"/>
    <x:row r="129" ht="15.75" customHeight="1"/>
    <x:row r="130" ht="15.75" customHeight="1"/>
    <x:row r="131" ht="15.75" customHeight="1"/>
    <x:row r="132" ht="15.75" customHeight="1"/>
    <x:row r="133" ht="15.75" customHeight="1"/>
    <x:row r="134" ht="15.75" customHeight="1"/>
    <x:row r="135" ht="15.75" customHeight="1"/>
    <x:row r="136" ht="15.75" customHeight="1"/>
    <x:row r="137" ht="15.75" customHeight="1"/>
    <x:row r="138" ht="15.75" customHeight="1"/>
    <x:row r="139" ht="15.75" customHeight="1"/>
    <x:row r="140" ht="15.75" customHeight="1"/>
    <x:row r="141" ht="15.75" customHeight="1"/>
    <x:row r="142" ht="15.75" customHeight="1"/>
    <x:row r="143" ht="15.75" customHeight="1"/>
    <x:row r="144" ht="15.75" customHeight="1"/>
    <x:row r="145" ht="15.75" customHeight="1"/>
    <x:row r="146" ht="15.75" customHeight="1"/>
    <x:row r="147" ht="15.75" customHeight="1"/>
    <x:row r="148" ht="15.75" customHeight="1"/>
    <x:row r="149" ht="15.75" customHeight="1"/>
    <x:row r="150" ht="15.75" customHeight="1"/>
    <x:row r="151" ht="15.75" customHeight="1"/>
    <x:row r="152" ht="15.75" customHeight="1"/>
    <x:row r="153" ht="15.75" customHeight="1"/>
    <x:row r="154" ht="15.75" customHeight="1"/>
    <x:row r="155" ht="15.75" customHeight="1"/>
    <x:row r="156" ht="15.75" customHeight="1"/>
    <x:row r="157" ht="15.75" customHeight="1"/>
    <x:row r="158" ht="15.75" customHeight="1"/>
    <x:row r="159" ht="15.75" customHeight="1"/>
    <x:row r="160" ht="15.75" customHeight="1"/>
    <x:row r="161" ht="15.75" customHeight="1"/>
    <x:row r="162" ht="15.75" customHeight="1"/>
    <x:row r="163" ht="15.75" customHeight="1"/>
    <x:row r="164" ht="15.75" customHeight="1"/>
    <x:row r="165" ht="15.75" customHeight="1"/>
    <x:row r="166" ht="15.75" customHeight="1"/>
    <x:row r="167" ht="15.75" customHeight="1"/>
    <x:row r="168" ht="15.75" customHeight="1"/>
    <x:row r="169" ht="15.75" customHeight="1"/>
    <x:row r="170" ht="15.75" customHeight="1"/>
    <x:row r="171" ht="15.75" customHeight="1"/>
    <x:row r="172" ht="15.75" customHeight="1"/>
    <x:row r="173" ht="15.75" customHeight="1"/>
    <x:row r="174" ht="15.75" customHeight="1"/>
    <x:row r="175" ht="15.75" customHeight="1"/>
    <x:row r="176" ht="15.75" customHeight="1"/>
    <x:row r="177" ht="15.75" customHeight="1"/>
    <x:row r="178" ht="15.75" customHeight="1"/>
    <x:row r="179" ht="15.75" customHeight="1"/>
    <x:row r="180" ht="15.75" customHeight="1"/>
    <x:row r="181" ht="15.75" customHeight="1"/>
    <x:row r="182" ht="15.75" customHeight="1"/>
    <x:row r="183" ht="15.75" customHeight="1"/>
    <x:row r="184" ht="15.75" customHeight="1"/>
    <x:row r="185" ht="15.75" customHeight="1"/>
    <x:row r="186" ht="15.75" customHeight="1"/>
    <x:row r="187" ht="15.75" customHeight="1"/>
    <x:row r="188" ht="15.75" customHeight="1"/>
    <x:row r="189" ht="15.75" customHeight="1"/>
    <x:row r="190" ht="15.75" customHeight="1"/>
    <x:row r="191" ht="15.75" customHeight="1"/>
    <x:row r="192" ht="15.75" customHeight="1"/>
    <x:row r="193" ht="15.75" customHeight="1"/>
    <x:row r="194" ht="15.75" customHeight="1"/>
    <x:row r="195" ht="15.75" customHeight="1"/>
    <x:row r="196" ht="15.75" customHeight="1"/>
    <x:row r="197" ht="15.75" customHeight="1"/>
    <x:row r="198" ht="15.75" customHeight="1"/>
    <x:row r="199" ht="15.75" customHeight="1"/>
    <x:row r="200" ht="15.75" customHeight="1"/>
    <x:row r="201" ht="15.75" customHeight="1"/>
    <x:row r="202" ht="15.75" customHeight="1"/>
    <x:row r="203" ht="15.75" customHeight="1"/>
    <x:row r="204" ht="15.75" customHeight="1"/>
    <x:row r="205" ht="15.75" customHeight="1"/>
    <x:row r="206" ht="15.75" customHeight="1"/>
    <x:row r="207" ht="15.75" customHeight="1"/>
    <x:row r="208" ht="15.75" customHeight="1"/>
    <x:row r="209" ht="15.75" customHeight="1"/>
    <x:row r="210" ht="15.75" customHeight="1"/>
    <x:row r="211" ht="15.75" customHeight="1"/>
    <x:row r="212" ht="15.75" customHeight="1"/>
    <x:row r="213" ht="15.75" customHeight="1"/>
    <x:row r="214" ht="15.75" customHeight="1"/>
    <x:row r="215" ht="15.75" customHeight="1"/>
    <x:row r="216" ht="15.75" customHeight="1"/>
    <x:row r="217" ht="15.75" customHeight="1"/>
    <x:row r="218" ht="15.75" customHeight="1"/>
    <x:row r="219" ht="15.75" customHeight="1"/>
    <x:row r="220" ht="15.75" customHeight="1"/>
    <x:row r="221" ht="15.75" customHeight="1"/>
    <x:row r="222" ht="15.75" customHeight="1"/>
    <x:row r="223" ht="15.75" customHeight="1"/>
    <x:row r="224" ht="15.75" customHeight="1"/>
    <x:row r="225" ht="15.75" customHeight="1"/>
    <x:row r="226" ht="15.75" customHeight="1"/>
    <x:row r="227" ht="15.75" customHeight="1"/>
    <x:row r="228" ht="15.75" customHeight="1"/>
    <x:row r="229" ht="15.75" customHeight="1"/>
    <x:row r="230" ht="15.75" customHeight="1"/>
    <x:row r="231" ht="15.75" customHeight="1"/>
    <x:row r="232" ht="15.75" customHeight="1"/>
    <x:row r="233" ht="15.75" customHeight="1"/>
    <x:row r="234" ht="15.75" customHeight="1"/>
    <x:row r="235" ht="15.75" customHeight="1"/>
    <x:row r="236" ht="15.75" customHeight="1"/>
    <x:row r="237" ht="15.75" customHeight="1"/>
    <x:row r="238" ht="15.75" customHeight="1"/>
    <x:row r="239" ht="15.75" customHeight="1"/>
    <x:row r="240" ht="15.75" customHeight="1"/>
    <x:row r="241" ht="15.75" customHeight="1"/>
    <x:row r="242" ht="15.75" customHeight="1"/>
    <x:row r="243" ht="15.75" customHeight="1"/>
    <x:row r="244" ht="15.75" customHeight="1"/>
    <x:row r="245" ht="15.75" customHeight="1"/>
    <x:row r="246" ht="15.75" customHeight="1"/>
    <x:row r="247" ht="15.75" customHeight="1"/>
    <x:row r="248" ht="15.75" customHeight="1"/>
    <x:row r="249" ht="15.75" customHeight="1"/>
    <x:row r="250" ht="15.75" customHeight="1"/>
    <x:row r="251" ht="15.75" customHeight="1"/>
    <x:row r="252" ht="15.75" customHeight="1"/>
    <x:row r="253" ht="15.75" customHeight="1"/>
    <x:row r="254" ht="15.75" customHeight="1"/>
    <x:row r="255" ht="15.75" customHeight="1"/>
    <x:row r="256" ht="15.75" customHeight="1"/>
    <x:row r="257" ht="15.75" customHeight="1"/>
    <x:row r="258" ht="15.75" customHeight="1"/>
    <x:row r="259" ht="15.75" customHeight="1"/>
    <x:row r="260" ht="15.75" customHeight="1"/>
    <x:row r="261" ht="15.75" customHeight="1"/>
    <x:row r="262" ht="15.75" customHeight="1"/>
    <x:row r="263" ht="15.75" customHeight="1"/>
    <x:row r="264" ht="15.75" customHeight="1"/>
    <x:row r="265" ht="15.75" customHeight="1"/>
    <x:row r="266" ht="15.75" customHeight="1"/>
    <x:row r="267" ht="15.75" customHeight="1"/>
    <x:row r="268" ht="15.75" customHeight="1"/>
    <x:row r="269" ht="15.75" customHeight="1"/>
    <x:row r="270" ht="15.75" customHeight="1"/>
    <x:row r="271" ht="15.75" customHeight="1"/>
    <x:row r="272" ht="15.75" customHeight="1"/>
    <x:row r="273" ht="15.75" customHeight="1"/>
    <x:row r="274" ht="15.75" customHeight="1"/>
    <x:row r="275" ht="15.75" customHeight="1"/>
    <x:row r="276" ht="15.75" customHeight="1"/>
    <x:row r="277" ht="15.75" customHeight="1"/>
    <x:row r="278" ht="15.75" customHeight="1"/>
    <x:row r="279" ht="15.75" customHeight="1"/>
    <x:row r="280" ht="15.75" customHeight="1"/>
    <x:row r="281" ht="15.75" customHeight="1"/>
    <x:row r="282" ht="15.75" customHeight="1"/>
    <x:row r="283" ht="15.75" customHeight="1"/>
    <x:row r="284" ht="15.75" customHeight="1"/>
    <x:row r="285" ht="15.75" customHeight="1"/>
    <x:row r="286" ht="15.75" customHeight="1"/>
    <x:row r="287" ht="15.75" customHeight="1"/>
    <x:row r="288" ht="15.75" customHeight="1"/>
    <x:row r="289" ht="15.75" customHeight="1"/>
    <x:row r="290" ht="15.75" customHeight="1"/>
    <x:row r="291" ht="15.75" customHeight="1"/>
    <x:row r="292" ht="15.75" customHeight="1"/>
    <x:row r="293" ht="15.75" customHeight="1"/>
    <x:row r="294" ht="15.75" customHeight="1"/>
    <x:row r="295" ht="15.75" customHeight="1"/>
    <x:row r="296" ht="15.75" customHeight="1"/>
    <x:row r="297" ht="15.75" customHeight="1"/>
    <x:row r="298" ht="15.75" customHeight="1"/>
    <x:row r="299" ht="15.75" customHeight="1"/>
    <x:row r="300" ht="15.75" customHeight="1"/>
    <x:row r="301" ht="15.75" customHeight="1"/>
    <x:row r="302" ht="15.75" customHeight="1"/>
    <x:row r="303" ht="15.75" customHeight="1"/>
    <x:row r="304" ht="15.75" customHeight="1"/>
    <x:row r="305" ht="15.75" customHeight="1"/>
    <x:row r="306" ht="15.75" customHeight="1"/>
    <x:row r="307" ht="15.75" customHeight="1"/>
    <x:row r="308" ht="15.75" customHeight="1"/>
    <x:row r="309" ht="15.75" customHeight="1"/>
    <x:row r="310" ht="15.75" customHeight="1"/>
    <x:row r="311" ht="15.75" customHeight="1"/>
    <x:row r="312" ht="15.75" customHeight="1"/>
    <x:row r="313" ht="15.75" customHeight="1"/>
    <x:row r="314" ht="15.75" customHeight="1"/>
    <x:row r="315" ht="15.75" customHeight="1"/>
    <x:row r="316" ht="15.75" customHeight="1"/>
    <x:row r="317" ht="15.75" customHeight="1"/>
    <x:row r="318" ht="15.75" customHeight="1"/>
    <x:row r="319" ht="15.75" customHeight="1"/>
    <x:row r="320" ht="15.75" customHeight="1"/>
    <x:row r="321" ht="15.75" customHeight="1"/>
    <x:row r="322" ht="15.75" customHeight="1"/>
    <x:row r="323" ht="15.75" customHeight="1"/>
    <x:row r="324" ht="15.75" customHeight="1"/>
    <x:row r="325" ht="15.75" customHeight="1"/>
    <x:row r="326" ht="15.75" customHeight="1"/>
    <x:row r="327" ht="15.75" customHeight="1"/>
    <x:row r="328" ht="15.75" customHeight="1"/>
    <x:row r="329" ht="15.75" customHeight="1"/>
    <x:row r="330" ht="15.75" customHeight="1"/>
    <x:row r="331" ht="15.75" customHeight="1"/>
    <x:row r="332" ht="15.75" customHeight="1"/>
    <x:row r="333" ht="15.75" customHeight="1"/>
    <x:row r="334" ht="15.75" customHeight="1"/>
    <x:row r="335" ht="15.75" customHeight="1"/>
    <x:row r="336" ht="15.75" customHeight="1"/>
    <x:row r="337" ht="15.75" customHeight="1"/>
    <x:row r="338" ht="15.75" customHeight="1"/>
    <x:row r="339" ht="15.75" customHeight="1"/>
    <x:row r="340" ht="15.75" customHeight="1"/>
    <x:row r="341" ht="15.75" customHeight="1"/>
    <x:row r="342" ht="15.75" customHeight="1"/>
    <x:row r="343" ht="15.75" customHeight="1"/>
    <x:row r="344" ht="15.75" customHeight="1"/>
    <x:row r="345" ht="15.75" customHeight="1"/>
    <x:row r="346" ht="15.75" customHeight="1"/>
    <x:row r="347" ht="15.75" customHeight="1"/>
    <x:row r="348" ht="15.75" customHeight="1"/>
    <x:row r="349" ht="15.75" customHeight="1"/>
    <x:row r="350" ht="15.75" customHeight="1"/>
    <x:row r="351" ht="15.75" customHeight="1"/>
    <x:row r="352" ht="15.75" customHeight="1"/>
    <x:row r="353" ht="15.75" customHeight="1"/>
    <x:row r="354" ht="15.75" customHeight="1"/>
    <x:row r="355" ht="15.75" customHeight="1"/>
    <x:row r="356" ht="15.75" customHeight="1"/>
    <x:row r="357" ht="15.75" customHeight="1"/>
    <x:row r="358" ht="15.75" customHeight="1"/>
    <x:row r="359" ht="15.75" customHeight="1"/>
    <x:row r="360" ht="15.75" customHeight="1"/>
    <x:row r="361" ht="15.75" customHeight="1"/>
    <x:row r="362" ht="15.75" customHeight="1"/>
    <x:row r="363" ht="15.75" customHeight="1"/>
    <x:row r="364" ht="15.75" customHeight="1"/>
    <x:row r="365" ht="15.75" customHeight="1"/>
    <x:row r="366" ht="15.75" customHeight="1"/>
    <x:row r="367" ht="15.75" customHeight="1"/>
    <x:row r="368" ht="15.75" customHeight="1"/>
    <x:row r="369" ht="15.75" customHeight="1"/>
    <x:row r="370" ht="15.75" customHeight="1"/>
    <x:row r="371" ht="15.75" customHeight="1"/>
    <x:row r="372" ht="15.75" customHeight="1"/>
    <x:row r="373" ht="15.75" customHeight="1"/>
    <x:row r="374" ht="15.75" customHeight="1"/>
    <x:row r="375" ht="15.75" customHeight="1"/>
    <x:row r="376" ht="15.75" customHeight="1"/>
    <x:row r="377" ht="15.75" customHeight="1"/>
    <x:row r="378" ht="15.75" customHeight="1"/>
    <x:row r="379" ht="15.75" customHeight="1"/>
    <x:row r="380" ht="15.75" customHeight="1"/>
    <x:row r="381" ht="15.75" customHeight="1"/>
    <x:row r="382" ht="15.75" customHeight="1"/>
    <x:row r="383" ht="15.75" customHeight="1"/>
    <x:row r="384" ht="15.75" customHeight="1"/>
    <x:row r="385" ht="15.75" customHeight="1"/>
    <x:row r="386" ht="15.75" customHeight="1"/>
    <x:row r="387" ht="15.75" customHeight="1"/>
    <x:row r="388" ht="15.75" customHeight="1"/>
    <x:row r="389" ht="15.75" customHeight="1"/>
    <x:row r="390" ht="15.75" customHeight="1"/>
    <x:row r="391" ht="15.75" customHeight="1"/>
    <x:row r="392" ht="15.75" customHeight="1"/>
    <x:row r="393" ht="15.75" customHeight="1"/>
    <x:row r="394" ht="15.75" customHeight="1"/>
    <x:row r="395" ht="15.75" customHeight="1"/>
    <x:row r="396" ht="15.75" customHeight="1"/>
    <x:row r="397" ht="15.75" customHeight="1"/>
    <x:row r="398" ht="15.75" customHeight="1"/>
    <x:row r="399" ht="15.75" customHeight="1"/>
    <x:row r="400" ht="15.75" customHeight="1"/>
    <x:row r="401" ht="15.75" customHeight="1"/>
    <x:row r="402" ht="15.75" customHeight="1"/>
    <x:row r="403" ht="15.75" customHeight="1"/>
    <x:row r="404" ht="15.75" customHeight="1"/>
    <x:row r="405" ht="15.75" customHeight="1"/>
    <x:row r="406" ht="15.75" customHeight="1"/>
    <x:row r="407" ht="15.75" customHeight="1"/>
    <x:row r="408" ht="15.75" customHeight="1"/>
    <x:row r="409" ht="15.75" customHeight="1"/>
    <x:row r="410" ht="15.75" customHeight="1"/>
    <x:row r="411" ht="15.75" customHeight="1"/>
    <x:row r="412" ht="15.75" customHeight="1"/>
    <x:row r="413" ht="15.75" customHeight="1"/>
    <x:row r="414" ht="15.75" customHeight="1"/>
    <x:row r="415" ht="15.75" customHeight="1"/>
    <x:row r="416" ht="15.75" customHeight="1"/>
    <x:row r="417" ht="15.75" customHeight="1"/>
    <x:row r="418" ht="15.75" customHeight="1"/>
    <x:row r="419" ht="15.75" customHeight="1"/>
    <x:row r="420" ht="15.75" customHeight="1"/>
    <x:row r="421" ht="15.75" customHeight="1"/>
    <x:row r="422" ht="15.75" customHeight="1"/>
    <x:row r="423" ht="15.75" customHeight="1"/>
    <x:row r="424" ht="15.75" customHeight="1"/>
    <x:row r="425" ht="15.75" customHeight="1"/>
    <x:row r="426" ht="15.75" customHeight="1"/>
    <x:row r="427" ht="15.75" customHeight="1"/>
    <x:row r="428" ht="15.75" customHeight="1"/>
    <x:row r="429" ht="15.75" customHeight="1"/>
    <x:row r="430" ht="15.75" customHeight="1"/>
    <x:row r="431" ht="15.75" customHeight="1"/>
    <x:row r="432" ht="15.75" customHeight="1"/>
    <x:row r="433" ht="15.75" customHeight="1"/>
    <x:row r="434" ht="15.75" customHeight="1"/>
    <x:row r="435" ht="15.75" customHeight="1"/>
    <x:row r="436" ht="15.75" customHeight="1"/>
    <x:row r="437" ht="15.75" customHeight="1"/>
    <x:row r="438" ht="15.75" customHeight="1"/>
    <x:row r="439" ht="15.75" customHeight="1"/>
    <x:row r="440" ht="15.75" customHeight="1"/>
    <x:row r="441" ht="15.75" customHeight="1"/>
    <x:row r="442" ht="15.75" customHeight="1"/>
    <x:row r="443" ht="15.75" customHeight="1"/>
    <x:row r="444" ht="15.75" customHeight="1"/>
    <x:row r="445" ht="15.75" customHeight="1"/>
    <x:row r="446" ht="15.75" customHeight="1"/>
    <x:row r="447" ht="15.75" customHeight="1"/>
    <x:row r="448" ht="15.75" customHeight="1"/>
    <x:row r="449" ht="15.75" customHeight="1"/>
    <x:row r="450" ht="15.75" customHeight="1"/>
    <x:row r="451" ht="15.75" customHeight="1"/>
    <x:row r="452" ht="15.75" customHeight="1"/>
    <x:row r="453" ht="15.75" customHeight="1"/>
    <x:row r="454" ht="15.75" customHeight="1"/>
    <x:row r="455" ht="15.75" customHeight="1"/>
    <x:row r="456" ht="15.75" customHeight="1"/>
    <x:row r="457" ht="15.75" customHeight="1"/>
    <x:row r="458" ht="15.75" customHeight="1"/>
    <x:row r="459" ht="15.75" customHeight="1"/>
    <x:row r="460" ht="15.75" customHeight="1"/>
    <x:row r="461" ht="15.75" customHeight="1"/>
    <x:row r="462" ht="15.75" customHeight="1"/>
    <x:row r="463" ht="15.75" customHeight="1"/>
    <x:row r="464" ht="15.75" customHeight="1"/>
    <x:row r="465" ht="15.75" customHeight="1"/>
    <x:row r="466" ht="15.75" customHeight="1"/>
    <x:row r="467" ht="15.75" customHeight="1"/>
    <x:row r="468" ht="15.75" customHeight="1"/>
    <x:row r="469" ht="15.75" customHeight="1"/>
    <x:row r="470" ht="15.75" customHeight="1"/>
    <x:row r="471" ht="15.75" customHeight="1"/>
    <x:row r="472" ht="15.75" customHeight="1"/>
    <x:row r="473" ht="15.75" customHeight="1"/>
    <x:row r="474" ht="15.75" customHeight="1"/>
    <x:row r="475" ht="15.75" customHeight="1"/>
    <x:row r="476" ht="15.75" customHeight="1"/>
    <x:row r="477" ht="15.75" customHeight="1"/>
    <x:row r="478" ht="15.75" customHeight="1"/>
    <x:row r="479" ht="15.75" customHeight="1"/>
    <x:row r="480" ht="15.75" customHeight="1"/>
    <x:row r="481" ht="15.75" customHeight="1"/>
    <x:row r="482" ht="15.75" customHeight="1"/>
    <x:row r="483" ht="15.75" customHeight="1"/>
    <x:row r="484" ht="15.75" customHeight="1"/>
    <x:row r="485" ht="15.75" customHeight="1"/>
    <x:row r="486" ht="15.75" customHeight="1"/>
    <x:row r="487" ht="15.75" customHeight="1"/>
    <x:row r="488" ht="15.75" customHeight="1"/>
    <x:row r="489" ht="15.75" customHeight="1"/>
    <x:row r="490" ht="15.75" customHeight="1"/>
    <x:row r="491" ht="15.75" customHeight="1"/>
    <x:row r="492" ht="15.75" customHeight="1"/>
    <x:row r="493" ht="15.75" customHeight="1"/>
    <x:row r="494" ht="15.75" customHeight="1"/>
    <x:row r="495" ht="15.75" customHeight="1"/>
    <x:row r="496" ht="15.75" customHeight="1"/>
    <x:row r="497" ht="15.75" customHeight="1"/>
    <x:row r="498" ht="15.75" customHeight="1"/>
    <x:row r="499" ht="15.75" customHeight="1"/>
    <x:row r="500" ht="15.75" customHeight="1"/>
    <x:row r="501" ht="15.75" customHeight="1"/>
    <x:row r="502" ht="15.75" customHeight="1"/>
    <x:row r="503" ht="15.75" customHeight="1"/>
    <x:row r="504" ht="15.75" customHeight="1"/>
    <x:row r="505" ht="15.75" customHeight="1"/>
    <x:row r="506" ht="15.75" customHeight="1"/>
    <x:row r="507" ht="15.75" customHeight="1"/>
    <x:row r="508" ht="15.75" customHeight="1"/>
    <x:row r="509" ht="15.75" customHeight="1"/>
    <x:row r="510" ht="15.75" customHeight="1"/>
    <x:row r="511" ht="15.75" customHeight="1"/>
    <x:row r="512" ht="15.75" customHeight="1"/>
    <x:row r="513" ht="15.75" customHeight="1"/>
    <x:row r="514" ht="15.75" customHeight="1"/>
    <x:row r="515" ht="15.75" customHeight="1"/>
    <x:row r="516" ht="15.75" customHeight="1"/>
    <x:row r="517" ht="15.75" customHeight="1"/>
    <x:row r="518" ht="15.75" customHeight="1"/>
    <x:row r="519" ht="15.75" customHeight="1"/>
    <x:row r="520" ht="15.75" customHeight="1"/>
    <x:row r="521" ht="15.75" customHeight="1"/>
    <x:row r="522" ht="15.75" customHeight="1"/>
    <x:row r="523" ht="15.75" customHeight="1"/>
    <x:row r="524" ht="15.75" customHeight="1"/>
    <x:row r="525" ht="15.75" customHeight="1"/>
    <x:row r="526" ht="15.75" customHeight="1"/>
    <x:row r="527" ht="15.75" customHeight="1"/>
    <x:row r="528" ht="15.75" customHeight="1"/>
    <x:row r="529" ht="15.75" customHeight="1"/>
    <x:row r="530" ht="15.75" customHeight="1"/>
    <x:row r="531" ht="15.75" customHeight="1"/>
    <x:row r="532" ht="15.75" customHeight="1"/>
    <x:row r="533" ht="15.75" customHeight="1"/>
    <x:row r="534" ht="15.75" customHeight="1"/>
    <x:row r="535" ht="15.75" customHeight="1"/>
    <x:row r="536" ht="15.75" customHeight="1"/>
    <x:row r="537" ht="15.75" customHeight="1"/>
    <x:row r="538" ht="15.75" customHeight="1"/>
    <x:row r="539" ht="15.75" customHeight="1"/>
    <x:row r="540" ht="15.75" customHeight="1"/>
    <x:row r="541" ht="15.75" customHeight="1"/>
    <x:row r="542" ht="15.75" customHeight="1"/>
    <x:row r="543" ht="15.75" customHeight="1"/>
    <x:row r="544" ht="15.75" customHeight="1"/>
    <x:row r="545" ht="15.75" customHeight="1"/>
    <x:row r="546" ht="15.75" customHeight="1"/>
    <x:row r="547" ht="15.75" customHeight="1"/>
    <x:row r="548" ht="15.75" customHeight="1"/>
    <x:row r="549" ht="15.75" customHeight="1"/>
    <x:row r="550" ht="15.75" customHeight="1"/>
    <x:row r="551" ht="15.75" customHeight="1"/>
    <x:row r="552" ht="15.75" customHeight="1"/>
    <x:row r="553" ht="15.75" customHeight="1"/>
    <x:row r="554" ht="15.75" customHeight="1"/>
    <x:row r="555" ht="15.75" customHeight="1"/>
    <x:row r="556" ht="15.75" customHeight="1"/>
    <x:row r="557" ht="15.75" customHeight="1"/>
    <x:row r="558" ht="15.75" customHeight="1"/>
    <x:row r="559" ht="15.75" customHeight="1"/>
    <x:row r="560" ht="15.75" customHeight="1"/>
    <x:row r="561" ht="15.75" customHeight="1"/>
    <x:row r="562" ht="15.75" customHeight="1"/>
    <x:row r="563" ht="15.75" customHeight="1"/>
    <x:row r="564" ht="15.75" customHeight="1"/>
    <x:row r="565" ht="15.75" customHeight="1"/>
    <x:row r="566" ht="15.75" customHeight="1"/>
    <x:row r="567" ht="15.75" customHeight="1"/>
    <x:row r="568" ht="15.75" customHeight="1"/>
    <x:row r="569" ht="15.75" customHeight="1"/>
    <x:row r="570" ht="15.75" customHeight="1"/>
    <x:row r="571" ht="15.75" customHeight="1"/>
    <x:row r="572" ht="15.75" customHeight="1"/>
    <x:row r="573" ht="15.75" customHeight="1"/>
    <x:row r="574" ht="15.75" customHeight="1"/>
    <x:row r="575" ht="15.75" customHeight="1"/>
    <x:row r="576" ht="15.75" customHeight="1"/>
    <x:row r="577" ht="15.75" customHeight="1"/>
    <x:row r="578" ht="15.75" customHeight="1"/>
    <x:row r="579" ht="15.75" customHeight="1"/>
    <x:row r="580" ht="15.75" customHeight="1"/>
    <x:row r="581" ht="15.75" customHeight="1"/>
    <x:row r="582" ht="15.75" customHeight="1"/>
    <x:row r="583" ht="15.75" customHeight="1"/>
    <x:row r="584" ht="15.75" customHeight="1"/>
    <x:row r="585" ht="15.75" customHeight="1"/>
    <x:row r="586" ht="15.75" customHeight="1"/>
    <x:row r="587" ht="15.75" customHeight="1"/>
    <x:row r="588" ht="15.75" customHeight="1"/>
    <x:row r="589" ht="15.75" customHeight="1"/>
    <x:row r="590" ht="15.75" customHeight="1"/>
    <x:row r="591" ht="15.75" customHeight="1"/>
    <x:row r="592" ht="15.75" customHeight="1"/>
    <x:row r="593" ht="15.75" customHeight="1"/>
    <x:row r="594" ht="15.75" customHeight="1"/>
    <x:row r="595" ht="15.75" customHeight="1"/>
    <x:row r="596" ht="15.75" customHeight="1"/>
    <x:row r="597" ht="15.75" customHeight="1"/>
    <x:row r="598" ht="15.75" customHeight="1"/>
    <x:row r="599" ht="15.75" customHeight="1"/>
    <x:row r="600" ht="15.75" customHeight="1"/>
    <x:row r="601" ht="15.75" customHeight="1"/>
    <x:row r="602" ht="15.75" customHeight="1"/>
    <x:row r="603" ht="15.75" customHeight="1"/>
    <x:row r="604" ht="15.75" customHeight="1"/>
    <x:row r="605" ht="15.75" customHeight="1"/>
    <x:row r="606" ht="15.75" customHeight="1"/>
    <x:row r="607" ht="15.75" customHeight="1"/>
    <x:row r="608" ht="15.75" customHeight="1"/>
    <x:row r="609" ht="15.75" customHeight="1"/>
    <x:row r="610" ht="15.75" customHeight="1"/>
    <x:row r="611" ht="15.75" customHeight="1"/>
    <x:row r="612" ht="15.75" customHeight="1"/>
    <x:row r="613" ht="15.75" customHeight="1"/>
    <x:row r="614" ht="15.75" customHeight="1"/>
    <x:row r="615" ht="15.75" customHeight="1"/>
    <x:row r="616" ht="15.75" customHeight="1"/>
    <x:row r="617" ht="15.75" customHeight="1"/>
    <x:row r="618" ht="15.75" customHeight="1"/>
    <x:row r="619" ht="15.75" customHeight="1"/>
    <x:row r="620" ht="15.75" customHeight="1"/>
    <x:row r="621" ht="15.75" customHeight="1"/>
    <x:row r="622" ht="15.75" customHeight="1"/>
    <x:row r="623" ht="15.75" customHeight="1"/>
    <x:row r="624" ht="15.75" customHeight="1"/>
    <x:row r="625" ht="15.75" customHeight="1"/>
    <x:row r="626" ht="15.75" customHeight="1"/>
    <x:row r="627" ht="15.75" customHeight="1"/>
    <x:row r="628" ht="15.75" customHeight="1"/>
    <x:row r="629" ht="15.75" customHeight="1"/>
    <x:row r="630" ht="15.75" customHeight="1"/>
    <x:row r="631" ht="15.75" customHeight="1"/>
    <x:row r="632" ht="15.75" customHeight="1"/>
    <x:row r="633" ht="15.75" customHeight="1"/>
    <x:row r="634" ht="15.75" customHeight="1"/>
    <x:row r="635" ht="15.75" customHeight="1"/>
    <x:row r="636" ht="15.75" customHeight="1"/>
    <x:row r="637" ht="15.75" customHeight="1"/>
    <x:row r="638" ht="15.75" customHeight="1"/>
    <x:row r="639" ht="15.75" customHeight="1"/>
    <x:row r="640" ht="15.75" customHeight="1"/>
    <x:row r="641" ht="15.75" customHeight="1"/>
    <x:row r="642" ht="15.75" customHeight="1"/>
    <x:row r="643" ht="15.75" customHeight="1"/>
    <x:row r="644" ht="15.75" customHeight="1"/>
    <x:row r="645" ht="15.75" customHeight="1"/>
    <x:row r="646" ht="15.75" customHeight="1"/>
    <x:row r="647" ht="15.75" customHeight="1"/>
    <x:row r="648" ht="15.75" customHeight="1"/>
    <x:row r="649" ht="15.75" customHeight="1"/>
    <x:row r="650" ht="15.75" customHeight="1"/>
    <x:row r="651" ht="15.75" customHeight="1"/>
    <x:row r="652" ht="15.75" customHeight="1"/>
    <x:row r="653" ht="15.75" customHeight="1"/>
    <x:row r="654" ht="15.75" customHeight="1"/>
    <x:row r="655" ht="15.75" customHeight="1"/>
    <x:row r="656" ht="15.75" customHeight="1"/>
    <x:row r="657" ht="15.75" customHeight="1"/>
    <x:row r="658" ht="15.75" customHeight="1"/>
    <x:row r="659" ht="15.75" customHeight="1"/>
    <x:row r="660" ht="15.75" customHeight="1"/>
    <x:row r="661" ht="15.75" customHeight="1"/>
    <x:row r="662" ht="15.75" customHeight="1"/>
    <x:row r="663" ht="15.75" customHeight="1"/>
    <x:row r="664" ht="15.75" customHeight="1"/>
    <x:row r="665" ht="15.75" customHeight="1"/>
    <x:row r="666" ht="15.75" customHeight="1"/>
    <x:row r="667" ht="15.75" customHeight="1"/>
    <x:row r="668" ht="15.75" customHeight="1"/>
    <x:row r="669" ht="15.75" customHeight="1"/>
    <x:row r="670" ht="15.75" customHeight="1"/>
    <x:row r="671" ht="15.75" customHeight="1"/>
    <x:row r="672" ht="15.75" customHeight="1"/>
    <x:row r="673" ht="15.75" customHeight="1"/>
    <x:row r="674" ht="15.75" customHeight="1"/>
    <x:row r="675" ht="15.75" customHeight="1"/>
    <x:row r="676" ht="15.75" customHeight="1"/>
    <x:row r="677" ht="15.75" customHeight="1"/>
    <x:row r="678" ht="15.75" customHeight="1"/>
    <x:row r="679" ht="15.75" customHeight="1"/>
    <x:row r="680" ht="15.75" customHeight="1"/>
    <x:row r="681" ht="15.75" customHeight="1"/>
    <x:row r="682" ht="15.75" customHeight="1"/>
    <x:row r="683" ht="15.75" customHeight="1"/>
    <x:row r="684" ht="15.75" customHeight="1"/>
    <x:row r="685" ht="15.75" customHeight="1"/>
    <x:row r="686" ht="15.75" customHeight="1"/>
    <x:row r="687" ht="15.75" customHeight="1"/>
    <x:row r="688" ht="15.75" customHeight="1"/>
    <x:row r="689" ht="15.75" customHeight="1"/>
    <x:row r="690" ht="15.75" customHeight="1"/>
    <x:row r="691" ht="15.75" customHeight="1"/>
    <x:row r="692" ht="15.75" customHeight="1"/>
    <x:row r="693" ht="15.75" customHeight="1"/>
    <x:row r="694" ht="15.75" customHeight="1"/>
    <x:row r="695" ht="15.75" customHeight="1"/>
    <x:row r="696" ht="15.75" customHeight="1"/>
    <x:row r="697" ht="15.75" customHeight="1"/>
    <x:row r="698" ht="15.75" customHeight="1"/>
    <x:row r="699" ht="15.75" customHeight="1"/>
    <x:row r="700" ht="15.75" customHeight="1"/>
    <x:row r="701" ht="15.75" customHeight="1"/>
    <x:row r="702" ht="15.75" customHeight="1"/>
    <x:row r="703" ht="15.75" customHeight="1"/>
    <x:row r="704" ht="15.75" customHeight="1"/>
    <x:row r="705" ht="15.75" customHeight="1"/>
    <x:row r="706" ht="15.75" customHeight="1"/>
    <x:row r="707" ht="15.75" customHeight="1"/>
    <x:row r="708" ht="15.75" customHeight="1"/>
    <x:row r="709" ht="15.75" customHeight="1"/>
    <x:row r="710" ht="15.75" customHeight="1"/>
    <x:row r="711" ht="15.75" customHeight="1"/>
    <x:row r="712" ht="15.75" customHeight="1"/>
    <x:row r="713" ht="15.75" customHeight="1"/>
    <x:row r="714" ht="15.75" customHeight="1"/>
    <x:row r="715" ht="15.75" customHeight="1"/>
    <x:row r="716" ht="15.75" customHeight="1"/>
    <x:row r="717" ht="15.75" customHeight="1"/>
    <x:row r="718" ht="15.75" customHeight="1"/>
    <x:row r="719" ht="15.75" customHeight="1"/>
    <x:row r="720" ht="15.75" customHeight="1"/>
    <x:row r="721" ht="15.75" customHeight="1"/>
    <x:row r="722" ht="15.75" customHeight="1"/>
    <x:row r="723" ht="15.75" customHeight="1"/>
    <x:row r="724" ht="15.75" customHeight="1"/>
    <x:row r="725" ht="15.75" customHeight="1"/>
    <x:row r="726" ht="15.75" customHeight="1"/>
    <x:row r="727" ht="15.75" customHeight="1"/>
    <x:row r="728" ht="15.75" customHeight="1"/>
    <x:row r="729" ht="15.75" customHeight="1"/>
    <x:row r="730" ht="15.75" customHeight="1"/>
    <x:row r="731" ht="15.75" customHeight="1"/>
    <x:row r="732" ht="15.75" customHeight="1"/>
    <x:row r="733" ht="15.75" customHeight="1"/>
    <x:row r="734" ht="15.75" customHeight="1"/>
    <x:row r="735" ht="15.75" customHeight="1"/>
    <x:row r="736" ht="15.75" customHeight="1"/>
    <x:row r="737" ht="15.75" customHeight="1"/>
    <x:row r="738" ht="15.75" customHeight="1"/>
    <x:row r="739" ht="15.75" customHeight="1"/>
    <x:row r="740" ht="15.75" customHeight="1"/>
    <x:row r="741" ht="15.75" customHeight="1"/>
    <x:row r="742" ht="15.75" customHeight="1"/>
    <x:row r="743" ht="15.75" customHeight="1"/>
    <x:row r="744" ht="15.75" customHeight="1"/>
    <x:row r="745" ht="15.75" customHeight="1"/>
    <x:row r="746" ht="15.75" customHeight="1"/>
    <x:row r="747" ht="15.75" customHeight="1"/>
    <x:row r="748" ht="15.75" customHeight="1"/>
    <x:row r="749" ht="15.75" customHeight="1"/>
    <x:row r="750" ht="15.75" customHeight="1"/>
    <x:row r="751" ht="15.75" customHeight="1"/>
    <x:row r="752" ht="15.75" customHeight="1"/>
    <x:row r="753" ht="15.75" customHeight="1"/>
    <x:row r="754" ht="15.75" customHeight="1"/>
    <x:row r="755" ht="15.75" customHeight="1"/>
    <x:row r="756" ht="15.75" customHeight="1"/>
    <x:row r="757" ht="15.75" customHeight="1"/>
    <x:row r="758" ht="15.75" customHeight="1"/>
    <x:row r="759" ht="15.75" customHeight="1"/>
    <x:row r="760" ht="15.75" customHeight="1"/>
    <x:row r="761" ht="15.75" customHeight="1"/>
    <x:row r="762" ht="15.75" customHeight="1"/>
    <x:row r="763" ht="15.75" customHeight="1"/>
    <x:row r="764" ht="15.75" customHeight="1"/>
    <x:row r="765" ht="15.75" customHeight="1"/>
    <x:row r="766" ht="15.75" customHeight="1"/>
    <x:row r="767" ht="15.75" customHeight="1"/>
    <x:row r="768" ht="15.75" customHeight="1"/>
    <x:row r="769" ht="15.75" customHeight="1"/>
    <x:row r="770" ht="15.75" customHeight="1"/>
    <x:row r="771" ht="15.75" customHeight="1"/>
    <x:row r="772" ht="15.75" customHeight="1"/>
    <x:row r="773" ht="15.75" customHeight="1"/>
    <x:row r="774" ht="15.75" customHeight="1"/>
    <x:row r="775" ht="15.75" customHeight="1"/>
    <x:row r="776" ht="15.75" customHeight="1"/>
    <x:row r="777" ht="15.75" customHeight="1"/>
    <x:row r="778" ht="15.75" customHeight="1"/>
    <x:row r="779" ht="15.75" customHeight="1"/>
    <x:row r="780" ht="15.75" customHeight="1"/>
    <x:row r="781" ht="15.75" customHeight="1"/>
    <x:row r="782" ht="15.75" customHeight="1"/>
    <x:row r="783" ht="15.75" customHeight="1"/>
    <x:row r="784" ht="15.75" customHeight="1"/>
    <x:row r="785" ht="15.75" customHeight="1"/>
    <x:row r="786" ht="15.75" customHeight="1"/>
    <x:row r="787" ht="15.75" customHeight="1"/>
    <x:row r="788" ht="15.75" customHeight="1"/>
    <x:row r="789" ht="15.75" customHeight="1"/>
    <x:row r="790" ht="15.75" customHeight="1"/>
    <x:row r="791" ht="15.75" customHeight="1"/>
    <x:row r="792" ht="15.75" customHeight="1"/>
    <x:row r="793" ht="15.75" customHeight="1"/>
    <x:row r="794" ht="15.75" customHeight="1"/>
    <x:row r="795" ht="15.75" customHeight="1"/>
    <x:row r="796" ht="15.75" customHeight="1"/>
    <x:row r="797" ht="15.75" customHeight="1"/>
    <x:row r="798" ht="15.75" customHeight="1"/>
    <x:row r="799" ht="15.75" customHeight="1"/>
    <x:row r="800" ht="15.75" customHeight="1"/>
    <x:row r="801" ht="15.75" customHeight="1"/>
    <x:row r="802" ht="15.75" customHeight="1"/>
    <x:row r="803" ht="15.75" customHeight="1"/>
    <x:row r="804" ht="15.75" customHeight="1"/>
    <x:row r="805" ht="15.75" customHeight="1"/>
    <x:row r="806" ht="15.75" customHeight="1"/>
    <x:row r="807" ht="15.75" customHeight="1"/>
    <x:row r="808" ht="15.75" customHeight="1"/>
    <x:row r="809" ht="15.75" customHeight="1"/>
    <x:row r="810" ht="15.75" customHeight="1"/>
    <x:row r="811" ht="15.75" customHeight="1"/>
    <x:row r="812" ht="15.75" customHeight="1"/>
    <x:row r="813" ht="15.75" customHeight="1"/>
    <x:row r="814" ht="15.75" customHeight="1"/>
    <x:row r="815" ht="15.75" customHeight="1"/>
    <x:row r="816" ht="15.75" customHeight="1"/>
    <x:row r="817" ht="15.75" customHeight="1"/>
    <x:row r="818" ht="15.75" customHeight="1"/>
    <x:row r="819" ht="15.75" customHeight="1"/>
    <x:row r="820" ht="15.75" customHeight="1"/>
    <x:row r="821" ht="15.75" customHeight="1"/>
    <x:row r="822" ht="15.75" customHeight="1"/>
    <x:row r="823" ht="15.75" customHeight="1"/>
    <x:row r="824" ht="15.75" customHeight="1"/>
    <x:row r="825" ht="15.75" customHeight="1"/>
    <x:row r="826" ht="15.75" customHeight="1"/>
    <x:row r="827" ht="15.75" customHeight="1"/>
    <x:row r="828" ht="15.75" customHeight="1"/>
    <x:row r="829" ht="15.75" customHeight="1"/>
    <x:row r="830" ht="15.75" customHeight="1"/>
    <x:row r="831" ht="15.75" customHeight="1"/>
    <x:row r="832" ht="15.75" customHeight="1"/>
    <x:row r="833" ht="15.75" customHeight="1"/>
    <x:row r="834" ht="15.75" customHeight="1"/>
    <x:row r="835" ht="15.75" customHeight="1"/>
    <x:row r="836" ht="15.75" customHeight="1"/>
    <x:row r="837" ht="15.75" customHeight="1"/>
    <x:row r="838" ht="15.75" customHeight="1"/>
    <x:row r="839" ht="15.75" customHeight="1"/>
    <x:row r="840" ht="15.75" customHeight="1"/>
    <x:row r="841" ht="15.75" customHeight="1"/>
    <x:row r="842" ht="15.75" customHeight="1"/>
    <x:row r="843" ht="15.75" customHeight="1"/>
    <x:row r="844" ht="15.75" customHeight="1"/>
    <x:row r="845" ht="15.75" customHeight="1"/>
    <x:row r="846" ht="15.75" customHeight="1"/>
    <x:row r="847" ht="15.75" customHeight="1"/>
    <x:row r="848" ht="15.75" customHeight="1"/>
    <x:row r="849" ht="15.75" customHeight="1"/>
    <x:row r="850" ht="15.75" customHeight="1"/>
    <x:row r="851" ht="15.75" customHeight="1"/>
    <x:row r="852" ht="15.75" customHeight="1"/>
    <x:row r="853" ht="15.75" customHeight="1"/>
    <x:row r="854" ht="15.75" customHeight="1"/>
    <x:row r="855" ht="15.75" customHeight="1"/>
    <x:row r="856" ht="15.75" customHeight="1"/>
    <x:row r="857" ht="15.75" customHeight="1"/>
    <x:row r="858" ht="15.75" customHeight="1"/>
    <x:row r="859" ht="15.75" customHeight="1"/>
    <x:row r="860" ht="15.75" customHeight="1"/>
    <x:row r="861" ht="15.75" customHeight="1"/>
    <x:row r="862" ht="15.75" customHeight="1"/>
    <x:row r="863" ht="15.75" customHeight="1"/>
    <x:row r="864" ht="15.75" customHeight="1"/>
    <x:row r="865" ht="15.75" customHeight="1"/>
    <x:row r="866" ht="15.75" customHeight="1"/>
    <x:row r="867" ht="15.75" customHeight="1"/>
    <x:row r="868" ht="15.75" customHeight="1"/>
    <x:row r="869" ht="15.75" customHeight="1"/>
    <x:row r="870" ht="15.75" customHeight="1"/>
    <x:row r="871" ht="15.75" customHeight="1"/>
    <x:row r="872" ht="15.75" customHeight="1"/>
    <x:row r="873" ht="15.75" customHeight="1"/>
    <x:row r="874" ht="15.75" customHeight="1"/>
    <x:row r="875" ht="15.75" customHeight="1"/>
    <x:row r="876" ht="15.75" customHeight="1"/>
    <x:row r="877" ht="15.75" customHeight="1"/>
    <x:row r="878" ht="15.75" customHeight="1"/>
    <x:row r="879" ht="15.75" customHeight="1"/>
    <x:row r="880" ht="15.75" customHeight="1"/>
    <x:row r="881" ht="15.75" customHeight="1"/>
    <x:row r="882" ht="15.75" customHeight="1"/>
    <x:row r="883" ht="15.75" customHeight="1"/>
    <x:row r="884" ht="15.75" customHeight="1"/>
    <x:row r="885" ht="15.75" customHeight="1"/>
    <x:row r="886" ht="15.75" customHeight="1"/>
    <x:row r="887" ht="15.75" customHeight="1"/>
    <x:row r="888" ht="15.75" customHeight="1"/>
    <x:row r="889" ht="15.75" customHeight="1"/>
    <x:row r="890" ht="15.75" customHeight="1"/>
    <x:row r="891" ht="15.75" customHeight="1"/>
    <x:row r="892" ht="15.75" customHeight="1"/>
    <x:row r="893" ht="15.75" customHeight="1"/>
    <x:row r="894" ht="15.75" customHeight="1"/>
    <x:row r="895" ht="15.75" customHeight="1"/>
    <x:row r="896" ht="15.75" customHeight="1"/>
    <x:row r="897" ht="15.75" customHeight="1"/>
    <x:row r="898" ht="15.75" customHeight="1"/>
    <x:row r="899" ht="15.75" customHeight="1"/>
    <x:row r="900" ht="15.75" customHeight="1"/>
    <x:row r="901" ht="15.75" customHeight="1"/>
    <x:row r="902" ht="15.75" customHeight="1"/>
    <x:row r="903" ht="15.75" customHeight="1"/>
    <x:row r="904" ht="15.75" customHeight="1"/>
    <x:row r="905" ht="15.75" customHeight="1"/>
    <x:row r="906" ht="15.75" customHeight="1"/>
    <x:row r="907" ht="15.75" customHeight="1"/>
    <x:row r="908" ht="15.75" customHeight="1"/>
    <x:row r="909" ht="15.75" customHeight="1"/>
    <x:row r="910" ht="15.75" customHeight="1"/>
    <x:row r="911" ht="15.75" customHeight="1"/>
    <x:row r="912" ht="15.75" customHeight="1"/>
    <x:row r="913" ht="15.75" customHeight="1"/>
    <x:row r="914" ht="15.75" customHeight="1"/>
    <x:row r="915" ht="15.75" customHeight="1"/>
    <x:row r="916" ht="15.75" customHeight="1"/>
    <x:row r="917" ht="15.75" customHeight="1"/>
    <x:row r="918" ht="15.75" customHeight="1"/>
    <x:row r="919" ht="15.75" customHeight="1"/>
    <x:row r="920" ht="15.75" customHeight="1"/>
    <x:row r="921" ht="15.75" customHeight="1"/>
    <x:row r="922" ht="15.75" customHeight="1"/>
    <x:row r="923" ht="15.75" customHeight="1"/>
    <x:row r="924" ht="15.75" customHeight="1"/>
    <x:row r="925" ht="15.75" customHeight="1"/>
    <x:row r="926" ht="15.75" customHeight="1"/>
    <x:row r="927" ht="15.75" customHeight="1"/>
    <x:row r="928" ht="15.75" customHeight="1"/>
    <x:row r="929" ht="15.75" customHeight="1"/>
    <x:row r="930" ht="15.75" customHeight="1"/>
    <x:row r="931" ht="15.75" customHeight="1"/>
    <x:row r="932" ht="15.75" customHeight="1"/>
    <x:row r="933" ht="15.75" customHeight="1"/>
  </x:sheetData>
  <x:mergeCells count="34">
    <x:mergeCell ref="A1:K1"/>
    <x:mergeCell ref="A2:F2"/>
    <x:mergeCell ref="G2:K2"/>
    <x:mergeCell ref="A3:B3"/>
    <x:mergeCell ref="A4:B4"/>
    <x:mergeCell ref="A5:B5"/>
    <x:mergeCell ref="A6:B6"/>
    <x:mergeCell ref="A7:B7"/>
    <x:mergeCell ref="A8:B8"/>
    <x:mergeCell ref="A9:B9"/>
    <x:mergeCell ref="A10:B10"/>
    <x:mergeCell ref="A11:B11"/>
    <x:mergeCell ref="A12:B12"/>
    <x:mergeCell ref="A13:B13"/>
    <x:mergeCell ref="A25:B25"/>
    <x:mergeCell ref="A26:B26"/>
    <x:mergeCell ref="A28:B28"/>
    <x:mergeCell ref="A14:B14"/>
    <x:mergeCell ref="A15:B15"/>
    <x:mergeCell ref="A16:B16"/>
    <x:mergeCell ref="A17:B17"/>
    <x:mergeCell ref="A18:B18"/>
    <x:mergeCell ref="A19:B19"/>
    <x:mergeCell ref="A20:B20"/>
    <x:mergeCell ref="A21:B21"/>
    <x:mergeCell ref="A22:B22"/>
    <x:mergeCell ref="A23:B23"/>
    <x:mergeCell ref="A24:B24"/>
    <x:mergeCell ref="I13:I14"/>
    <x:mergeCell ref="J13:J14"/>
    <x:mergeCell ref="K13:K14"/>
    <x:mergeCell ref="I16:I17"/>
    <x:mergeCell ref="J16:J17"/>
    <x:mergeCell ref="K16:K17"/>
  </x:mergeCells>
  <x:printOptions horizontalCentered="1" verticalCentered="1" headings="0" gridLines="0" gridLinesSet="1"/>
  <x:pageMargins left="0.2754166722297668457" right="0.19666667282581329346" top="0.19666667282581329346" bottom="0.07861111313104629517" header="0" footer="0"/>
  <x:pageSetup paperSize="9" scale="95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 xml:space="preserve">2023년 결산 </vt:lpstr>
      <vt:lpstr xml:space="preserve">2024년 예산 </vt:lpstr>
    </vt:vector>
  </ep:TitlesOfParts>
  <ep:TotalTime>1105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69</cp:revision>
  <cp:lastPrinted>2024-01-04T07:17:09.019</cp:lastPrinted>
  <dcterms:created xsi:type="dcterms:W3CDTF">2023-01-10T00:07:17.000</dcterms:created>
  <dcterms:modified xsi:type="dcterms:W3CDTF">2024-01-05T02:07:30.258</dcterms:modified>
  <cp:version>1200.0100.01</cp:version>
</cp:coreProperties>
</file>